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Areas\SGI\INTERNO\1_ESTADÍSITCA ANUAL 2020\09_BALANCE DE ENERGÍA FIRME\"/>
    </mc:Choice>
  </mc:AlternateContent>
  <xr:revisionPtr revIDLastSave="0" documentId="13_ncr:1_{BB551553-1920-4F5D-8F56-4AB9E334AD6F}" xr6:coauthVersionLast="46" xr6:coauthVersionMax="46" xr10:uidLastSave="{00000000-0000-0000-0000-000000000000}"/>
  <bookViews>
    <workbookView xWindow="-120" yWindow="-120" windowWidth="29040" windowHeight="15840" xr2:uid="{3AF0D418-E6BD-47D1-838E-21E82BE3DBA3}"/>
  </bookViews>
  <sheets>
    <sheet name="Índice" sheetId="1" r:id="rId1"/>
    <sheet name="Cuadro_9.1" sheetId="18" r:id="rId2"/>
    <sheet name="Cuadro_9.2" sheetId="19" r:id="rId3"/>
    <sheet name="Cuadro_9.3" sheetId="20" r:id="rId4"/>
  </sheets>
  <definedNames>
    <definedName name="_xlnm.Print_Area" localSheetId="1">'Cuadro_9.1'!$A$1:$F$85</definedName>
    <definedName name="_xlnm.Print_Area" localSheetId="2">'Cuadro_9.2'!$A$1:$F$56</definedName>
    <definedName name="_xlnm.Print_Area" localSheetId="3">'Cuadro_9.3'!$A$1:$F$67</definedName>
    <definedName name="_xlnm.Print_Area" localSheetId="0">Índice!$A$1:$P$24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20" l="1"/>
  <c r="D64" i="20"/>
  <c r="C64" i="20"/>
  <c r="E55" i="19"/>
  <c r="D55" i="19"/>
  <c r="E82" i="18"/>
  <c r="D82" i="18"/>
</calcChain>
</file>

<file path=xl/sharedStrings.xml><?xml version="1.0" encoding="utf-8"?>
<sst xmlns="http://schemas.openxmlformats.org/spreadsheetml/2006/main" count="346" uniqueCount="215">
  <si>
    <t>DIRECCIÓN EJECUTIVA</t>
  </si>
  <si>
    <t>SUB DIRECCIÓN DE GESTIÓN DE LA INFORMACIÓN</t>
  </si>
  <si>
    <t>CONTENIDO</t>
  </si>
  <si>
    <t>CUADROS</t>
  </si>
  <si>
    <t>AGRO INDUSTRIAL PARAMONGA</t>
  </si>
  <si>
    <t>CELEPSA</t>
  </si>
  <si>
    <t>EGASA</t>
  </si>
  <si>
    <t>EGEMSA</t>
  </si>
  <si>
    <t>EGESUR</t>
  </si>
  <si>
    <t>ENGIE</t>
  </si>
  <si>
    <t>FENIX POWER PERÚ</t>
  </si>
  <si>
    <t>SAMAY I S.A.</t>
  </si>
  <si>
    <t>SHOUGESA</t>
  </si>
  <si>
    <t>SINERSA</t>
  </si>
  <si>
    <t>TERMOCHILCA</t>
  </si>
  <si>
    <t>TERMOSELVA</t>
  </si>
  <si>
    <t>TOTAL</t>
  </si>
  <si>
    <t>9.1.</t>
  </si>
  <si>
    <t>9.2.</t>
  </si>
  <si>
    <t>9.3.</t>
  </si>
  <si>
    <t>CUADRO N° 9.1</t>
  </si>
  <si>
    <t xml:space="preserve"> EMPRESA</t>
  </si>
  <si>
    <t>CENTRAL</t>
  </si>
  <si>
    <t>POTENCIA EFECTIVA
(MW)</t>
  </si>
  <si>
    <t>ENERGÍA FIRME
(GWh)</t>
  </si>
  <si>
    <t>AGUA AZUL</t>
  </si>
  <si>
    <t>ANDEAN POWER</t>
  </si>
  <si>
    <t>CELEPSA RENOVABLES</t>
  </si>
  <si>
    <t>HIDROPATAPO</t>
  </si>
  <si>
    <t>HUAURA POWER</t>
  </si>
  <si>
    <t>INLAND</t>
  </si>
  <si>
    <t>SANTA ANA</t>
  </si>
  <si>
    <t>STATKRAFT</t>
  </si>
  <si>
    <t>(1) Energia Adjudicada</t>
  </si>
  <si>
    <t>CUADRO N° 9.2</t>
  </si>
  <si>
    <t>AGRO INDUSTRIAL SAN JACINTO</t>
  </si>
  <si>
    <t>ENEL GENERACIÓN PIURA</t>
  </si>
  <si>
    <t>ENEL GREEN POWER PERÚ</t>
  </si>
  <si>
    <t>GTS MAJES S.A.C.</t>
  </si>
  <si>
    <t>SOCIEDAD MINERA CERRO VERDE</t>
  </si>
  <si>
    <t>C.T. SMCV</t>
  </si>
  <si>
    <t>CUADRO N° 9.3</t>
  </si>
  <si>
    <t>ENERGÍA EÓLICA</t>
  </si>
  <si>
    <t>ESTADÍSTICA DE OPERACIÓN 2020</t>
  </si>
  <si>
    <t>ENERGÍA FIRME DE LAS CENTRALES HIDROELÉCTRICAS - 2020</t>
  </si>
  <si>
    <t>ENERGÍA FIRME DE LAS CENTRALES TERMOELÉCTRICAS, SOLARES Y EÓLICAS - 2020</t>
  </si>
  <si>
    <t>BALANCE DE ENERGÍA FIRME POR EMPRESAS GENERADORAS - 2020</t>
  </si>
  <si>
    <t>C.H. Potrero</t>
  </si>
  <si>
    <t>C.H. Carhuac</t>
  </si>
  <si>
    <t>ATRIA ENERGIA S.A.C.</t>
  </si>
  <si>
    <t>C.H. Purmacana (1)</t>
  </si>
  <si>
    <t>C.H. Platanal</t>
  </si>
  <si>
    <t>C.H. Marañón</t>
  </si>
  <si>
    <t>CHINANGO S.A.C.</t>
  </si>
  <si>
    <t>C.H. Yanango</t>
  </si>
  <si>
    <t>C.H. Chimay</t>
  </si>
  <si>
    <t>ELECTRO ZAÑA</t>
  </si>
  <si>
    <t>C.H. Zaña</t>
  </si>
  <si>
    <t>ENEL GENERACION PERÚ</t>
  </si>
  <si>
    <t>C.H. Huinco</t>
  </si>
  <si>
    <t>C.H. Matucana</t>
  </si>
  <si>
    <t>C.H. Callahuanca</t>
  </si>
  <si>
    <t>C.H. Moyopampa</t>
  </si>
  <si>
    <t>C.H. Huampaní</t>
  </si>
  <si>
    <t>C.H. Her 1</t>
  </si>
  <si>
    <t>EMPRESA DE GENERACION ELECTRICA CANCHAYLLO SAC</t>
  </si>
  <si>
    <t>C.H. Canchayllo  (1)</t>
  </si>
  <si>
    <t>EGEJUNIN</t>
  </si>
  <si>
    <t>C.H. Runatullo II  (1)</t>
  </si>
  <si>
    <t>C.H. Runatullo III  (1)</t>
  </si>
  <si>
    <t>C.H. Sta.Cruz I  (1)</t>
  </si>
  <si>
    <t>C.H. Sta.Cruz II</t>
  </si>
  <si>
    <t>C.H. Huasahuasi I</t>
  </si>
  <si>
    <t>C.H. Huasahuasi II</t>
  </si>
  <si>
    <t>EMPRESA DE GENERACION ELECTRICA RIO BAÑOS S.A.C.</t>
  </si>
  <si>
    <t>C.H. Rucuy (1)</t>
  </si>
  <si>
    <t>C.H. Charcani I</t>
  </si>
  <si>
    <t>C.H. Charcani II</t>
  </si>
  <si>
    <t>C.H. Charcani III</t>
  </si>
  <si>
    <t>C.H. Charcani IV</t>
  </si>
  <si>
    <t>C.H. Charcani V</t>
  </si>
  <si>
    <t>C.H. Charcani VI</t>
  </si>
  <si>
    <t>C.H. Machupicchu</t>
  </si>
  <si>
    <t xml:space="preserve">EMPRESA DE GENERACION HUALLAGA </t>
  </si>
  <si>
    <t>C.H. Chaglla</t>
  </si>
  <si>
    <t>C.H. PCH Central</t>
  </si>
  <si>
    <t>C.H. Aricota I</t>
  </si>
  <si>
    <t>C.H. Aricota II</t>
  </si>
  <si>
    <t>ELECTROPERU</t>
  </si>
  <si>
    <t>C.H. Mantaro</t>
  </si>
  <si>
    <t>C.H. Restitución</t>
  </si>
  <si>
    <t>ELECTRICA YANAPAMPA SAC</t>
  </si>
  <si>
    <t>C.H. Yanapampa</t>
  </si>
  <si>
    <t>EMPRESA DE GENERACION HUANZA</t>
  </si>
  <si>
    <t>C.H. Huanza</t>
  </si>
  <si>
    <t>EMPRESA ELECTRICA RIO DOBLE</t>
  </si>
  <si>
    <t xml:space="preserve">C.H. Las Pizarras </t>
  </si>
  <si>
    <t>C.H. Yuncán</t>
  </si>
  <si>
    <t>C.H. Quitaracsa</t>
  </si>
  <si>
    <t>GENERACIÓN ANDINA</t>
  </si>
  <si>
    <t>C.H. 8 de Agosto (1)</t>
  </si>
  <si>
    <t>C.H. El Carmen (1)</t>
  </si>
  <si>
    <t>GENERADORA DE ENERGIA DEL PERU</t>
  </si>
  <si>
    <t>C.H. La Joya (1)</t>
  </si>
  <si>
    <t>C.H. Angel 1</t>
  </si>
  <si>
    <t>C.H. Angel 2</t>
  </si>
  <si>
    <t>C.H. Angel 3</t>
  </si>
  <si>
    <t>HIDROCAÑETE S.A.</t>
  </si>
  <si>
    <t>C.H. Nuevo Imperial</t>
  </si>
  <si>
    <t>HIDROELECTRICA HUANCHOR S.A.C.</t>
  </si>
  <si>
    <t>C.H. Huanchor</t>
  </si>
  <si>
    <t>C.H. Patapo</t>
  </si>
  <si>
    <t>C.H. Yarucaya</t>
  </si>
  <si>
    <t>KALLPA GENERACION S.A.</t>
  </si>
  <si>
    <t>C.H. Cerro del Aguila</t>
  </si>
  <si>
    <t>C.H. MCHCDA</t>
  </si>
  <si>
    <t>MAJA ENERGIA</t>
  </si>
  <si>
    <t>C.H. Roncador (1)</t>
  </si>
  <si>
    <t>LA VIRGEN S.A.C.</t>
  </si>
  <si>
    <t>C.H. La Virgen</t>
  </si>
  <si>
    <t>C.H. Santa Teresa</t>
  </si>
  <si>
    <t>ORAZUL ENERGY PERÚ S.A.</t>
  </si>
  <si>
    <t>C.H. Cañon del Pato</t>
  </si>
  <si>
    <t>C.H. Carhuaquero</t>
  </si>
  <si>
    <t>C.H. Carhuaquero G4</t>
  </si>
  <si>
    <t>C.H. Caña Brava</t>
  </si>
  <si>
    <t>SAN GABAN</t>
  </si>
  <si>
    <t>C.H. San Gabán II</t>
  </si>
  <si>
    <t>C.H. Renovandes H1</t>
  </si>
  <si>
    <t xml:space="preserve">C.H. Chancay </t>
  </si>
  <si>
    <t>C.H. Poechos II</t>
  </si>
  <si>
    <t>C.H. Cahua</t>
  </si>
  <si>
    <t>C.H. Cheves</t>
  </si>
  <si>
    <t>C.H. Pariac</t>
  </si>
  <si>
    <t>C.H. Gallito Ciego</t>
  </si>
  <si>
    <t>C.H. Misapuquio</t>
  </si>
  <si>
    <t>C.H. San Antonio</t>
  </si>
  <si>
    <t>C.H. San Ignacio</t>
  </si>
  <si>
    <t>C.H. Huayllacho</t>
  </si>
  <si>
    <t>C.H. Yaupi</t>
  </si>
  <si>
    <t>C.H. Malpaso</t>
  </si>
  <si>
    <t>C.H. Pachachaca</t>
  </si>
  <si>
    <t>C.H. Oroya</t>
  </si>
  <si>
    <t>ENERGÍA FIRME DE LAS CENTRALES TÉRMICAS, SOLARES Y EÓLICAS - 2020</t>
  </si>
  <si>
    <t>C.T. Paramonga</t>
  </si>
  <si>
    <t>C.T. San Jacinto</t>
  </si>
  <si>
    <t>AGROAURORA S.A.C.</t>
  </si>
  <si>
    <t>C.T. Maple</t>
  </si>
  <si>
    <t>C.T. Ajeper</t>
  </si>
  <si>
    <t>C.T. Surpack</t>
  </si>
  <si>
    <t>C.T. Precotex</t>
  </si>
  <si>
    <t>BIOENERGIA DEL CHIRA S.A.</t>
  </si>
  <si>
    <t>C.T. Caña Brava</t>
  </si>
  <si>
    <t>C.T. Santa Rosa</t>
  </si>
  <si>
    <t>C.T. Ventanilla</t>
  </si>
  <si>
    <t>C.T. Malacas 2</t>
  </si>
  <si>
    <t>C.T. Malacas 4</t>
  </si>
  <si>
    <t>C.S. Rubi</t>
  </si>
  <si>
    <t>C.E. Wayra</t>
  </si>
  <si>
    <t>C.T. Chilina</t>
  </si>
  <si>
    <t>C.T. Mollendo</t>
  </si>
  <si>
    <t>C.T. Independencia</t>
  </si>
  <si>
    <t>C.T. Tumbes</t>
  </si>
  <si>
    <t>C.E. Cupisnique</t>
  </si>
  <si>
    <t>C.E. Talara</t>
  </si>
  <si>
    <t>C.T. Ilo 2</t>
  </si>
  <si>
    <t>C.T. Ilo 31 (Adicional Reserva Fria)</t>
  </si>
  <si>
    <t>C.T. Nodo Energetico Ilo</t>
  </si>
  <si>
    <t>C.T. Chilca 1 (CC)</t>
  </si>
  <si>
    <t>C.T. Chilca 1 (CS)</t>
  </si>
  <si>
    <t>C.T. Chilca 2 (CC)</t>
  </si>
  <si>
    <t>C.T. Chilca 2 (CS)</t>
  </si>
  <si>
    <t>C.S. Intipampa</t>
  </si>
  <si>
    <t>C.T. Fenix</t>
  </si>
  <si>
    <t>GTS REPARTICION S.A.C.</t>
  </si>
  <si>
    <t>C.S. Solar Repartición</t>
  </si>
  <si>
    <t>C.S. Solar Majes</t>
  </si>
  <si>
    <t>C.T. Las Flores</t>
  </si>
  <si>
    <t>C.T. Kallpa (CC)</t>
  </si>
  <si>
    <t>C.T. Kallpa (CS)</t>
  </si>
  <si>
    <t>MOQUEGUA FV S.A.C.</t>
  </si>
  <si>
    <t>C.S. Moquegua FV</t>
  </si>
  <si>
    <t>PETRAMAS</t>
  </si>
  <si>
    <t>C.T. Huaycoloro</t>
  </si>
  <si>
    <t>C.T. La Gringa</t>
  </si>
  <si>
    <t>C.T. Doña Catalina</t>
  </si>
  <si>
    <t>PANAMERICANA SOLAR SAC.</t>
  </si>
  <si>
    <t>C.S. Solar Panamericana</t>
  </si>
  <si>
    <t>PARQUE EOLICO MARCONA S.R.L.</t>
  </si>
  <si>
    <t>C.E. Marcona</t>
  </si>
  <si>
    <t>PARQUE EOLICO TRES HERMANAS</t>
  </si>
  <si>
    <t>C.E. Tres Hermanas</t>
  </si>
  <si>
    <t>C.T. Puerto Bravo</t>
  </si>
  <si>
    <t>C.T. San Nicolás</t>
  </si>
  <si>
    <t>SDF ENERGIA</t>
  </si>
  <si>
    <t>C.T. Oquendo</t>
  </si>
  <si>
    <t>C.T. Recka</t>
  </si>
  <si>
    <t>TACNA SOLAR S.A.C</t>
  </si>
  <si>
    <t>C.S. Tacna Solar</t>
  </si>
  <si>
    <t>C.T. Santo Domingo de Olleros</t>
  </si>
  <si>
    <t>C.T. Aguaytia</t>
  </si>
  <si>
    <t>BALANCE DE ENERGÍA FIRME POR EMPRESAS GENERADORES DEL SEIN - 2020</t>
  </si>
  <si>
    <t>ENERGIA FIRME PROPIA
GW.h</t>
  </si>
  <si>
    <t>ENERGÍA FIRME CON TERCEROS
GW.h</t>
  </si>
  <si>
    <t>ENERGÍA FIRME 
(GWh)</t>
  </si>
  <si>
    <t>Para el año 2020 se presentan los siguientes contratos de Energía Firme en GWh</t>
  </si>
  <si>
    <t>considerados en el presente cuadro:</t>
  </si>
  <si>
    <t xml:space="preserve">De ANDEAN a ATRIA ENERGIA </t>
  </si>
  <si>
    <t xml:space="preserve">De SANTA ANA a  ATRIA ENERGIA </t>
  </si>
  <si>
    <t>De FENIX a EGEJUNIN</t>
  </si>
  <si>
    <t>De FENIX a CELEPSA</t>
  </si>
  <si>
    <t>De CELEPSA RENOVABLES a CELEPSA</t>
  </si>
  <si>
    <t>De SOCIEDAD MINERA CERRO VERDE a ELECTROPERU (C.T. Recka y C.T. Cerro Verde)</t>
  </si>
  <si>
    <t xml:space="preserve">De TERMOSELVA A KALLPA GENERACIÓN </t>
  </si>
  <si>
    <t>De TERMOCHILCA A SHOUGESA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</si>
</sst>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7A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77A5"/>
      </left>
      <right style="thin">
        <color rgb="FF0077A5"/>
      </right>
      <top style="thin">
        <color rgb="FF0077A5"/>
      </top>
      <bottom style="thin">
        <color rgb="FF0077A5"/>
      </bottom>
      <diagonal/>
    </border>
    <border>
      <left/>
      <right/>
      <top/>
      <bottom style="dotted">
        <color auto="1"/>
      </bottom>
      <diagonal/>
    </border>
    <border>
      <left style="thin">
        <color rgb="FF0077A5"/>
      </left>
      <right/>
      <top style="thin">
        <color rgb="FF0077A5"/>
      </top>
      <bottom style="thin">
        <color rgb="FF0077A5"/>
      </bottom>
      <diagonal/>
    </border>
    <border>
      <left/>
      <right style="thin">
        <color rgb="FF0077A5"/>
      </right>
      <top style="thin">
        <color rgb="FF0077A5"/>
      </top>
      <bottom style="thin">
        <color rgb="FF0077A5"/>
      </bottom>
      <diagonal/>
    </border>
    <border>
      <left style="thin">
        <color rgb="FF0077A5"/>
      </left>
      <right style="thin">
        <color theme="0"/>
      </right>
      <top style="thin">
        <color rgb="FF0077A5"/>
      </top>
      <bottom style="thin">
        <color rgb="FF0077A5"/>
      </bottom>
      <diagonal/>
    </border>
    <border>
      <left style="thin">
        <color theme="0"/>
      </left>
      <right style="thin">
        <color theme="0"/>
      </right>
      <top style="thin">
        <color rgb="FF0077A5"/>
      </top>
      <bottom style="thin">
        <color rgb="FF0077A5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0" xfId="0" applyFill="1"/>
    <xf numFmtId="0" fontId="3" fillId="3" borderId="0" xfId="0" applyFont="1" applyFill="1"/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center"/>
    </xf>
    <xf numFmtId="4" fontId="1" fillId="2" borderId="1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vertical="center"/>
    </xf>
    <xf numFmtId="4" fontId="0" fillId="0" borderId="1" xfId="0" applyNumberFormat="1" applyBorder="1"/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Cuadro_9.1!&#193;rea_de_impresi&#243;n"/><Relationship Id="rId1" Type="http://schemas.openxmlformats.org/officeDocument/2006/relationships/image" Target="../media/image1.png"/><Relationship Id="rId5" Type="http://schemas.openxmlformats.org/officeDocument/2006/relationships/hyperlink" Target="#Cuadro_9.3!&#193;rea_de_impresi&#243;n"/><Relationship Id="rId4" Type="http://schemas.openxmlformats.org/officeDocument/2006/relationships/hyperlink" Target="#Cuadro_9.2!&#193;rea_de_impresi&#243;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195035</xdr:colOff>
      <xdr:row>2</xdr:row>
      <xdr:rowOff>4536</xdr:rowOff>
    </xdr:from>
    <xdr:to>
      <xdr:col>6</xdr:col>
      <xdr:colOff>13761</xdr:colOff>
      <xdr:row>9</xdr:row>
      <xdr:rowOff>8854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430E633-1563-4F10-84E0-D175A2FEB7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535" y="300869"/>
          <a:ext cx="2136475" cy="1168485"/>
        </a:xfrm>
        <a:prstGeom prst="rect">
          <a:avLst/>
        </a:prstGeom>
      </xdr:spPr>
    </xdr:pic>
    <xdr:clientData/>
  </xdr:twoCellAnchor>
  <xdr:twoCellAnchor editAs="oneCell">
    <xdr:from>
      <xdr:col>13</xdr:col>
      <xdr:colOff>464129</xdr:colOff>
      <xdr:row>21</xdr:row>
      <xdr:rowOff>0</xdr:rowOff>
    </xdr:from>
    <xdr:to>
      <xdr:col>14</xdr:col>
      <xdr:colOff>2</xdr:colOff>
      <xdr:row>21</xdr:row>
      <xdr:rowOff>207893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59FB2E-0CB7-42D8-BB4E-8AE499A68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3674" y="3633280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13</xdr:col>
      <xdr:colOff>486640</xdr:colOff>
      <xdr:row>22</xdr:row>
      <xdr:rowOff>88246</xdr:rowOff>
    </xdr:from>
    <xdr:to>
      <xdr:col>14</xdr:col>
      <xdr:colOff>22513</xdr:colOff>
      <xdr:row>22</xdr:row>
      <xdr:rowOff>296139</xdr:rowOff>
    </xdr:to>
    <xdr:pic>
      <xdr:nvPicPr>
        <xdr:cNvPr id="6" name="Imagen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071312-075B-4361-B176-41501E483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6185" y="4028132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13</xdr:col>
      <xdr:colOff>474517</xdr:colOff>
      <xdr:row>23</xdr:row>
      <xdr:rowOff>84782</xdr:rowOff>
    </xdr:from>
    <xdr:to>
      <xdr:col>14</xdr:col>
      <xdr:colOff>10390</xdr:colOff>
      <xdr:row>23</xdr:row>
      <xdr:rowOff>292675</xdr:rowOff>
    </xdr:to>
    <xdr:pic>
      <xdr:nvPicPr>
        <xdr:cNvPr id="12" name="Imagen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C67DD25-78EE-4017-BFBE-102D2DC21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4062" y="4397009"/>
          <a:ext cx="297873" cy="207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3C385-81F6-4C4C-98D1-5B5230CA8DC0}">
  <dimension ref="A1:P30"/>
  <sheetViews>
    <sheetView showGridLines="0" tabSelected="1" zoomScale="110" zoomScaleNormal="110" zoomScaleSheetLayoutView="90" workbookViewId="0">
      <selection activeCell="C25" sqref="C25"/>
    </sheetView>
  </sheetViews>
  <sheetFormatPr baseColWidth="10" defaultColWidth="0" defaultRowHeight="11.25" zeroHeight="1" x14ac:dyDescent="0.2"/>
  <cols>
    <col min="1" max="1" width="5.33203125" customWidth="1"/>
    <col min="2" max="2" width="7.5" customWidth="1"/>
    <col min="3" max="3" width="7.1640625" customWidth="1"/>
    <col min="4" max="9" width="11.1640625" customWidth="1"/>
    <col min="10" max="10" width="10.33203125" customWidth="1"/>
    <col min="11" max="11" width="12.6640625" customWidth="1"/>
    <col min="12" max="12" width="5" customWidth="1"/>
    <col min="13" max="13" width="5.5" customWidth="1"/>
    <col min="14" max="14" width="13.33203125" customWidth="1"/>
    <col min="15" max="15" width="6.1640625" customWidth="1"/>
    <col min="16" max="16" width="7.33203125" hidden="1" customWidth="1"/>
  </cols>
  <sheetData>
    <row r="1" spans="1:16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 t="s">
        <v>0</v>
      </c>
      <c r="P5" s="3"/>
    </row>
    <row r="6" spans="1:1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 t="s">
        <v>1</v>
      </c>
      <c r="P6" s="3"/>
    </row>
    <row r="7" spans="1: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3"/>
    </row>
    <row r="8" spans="1:16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</row>
    <row r="9" spans="1:16" ht="20.25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 t="s">
        <v>43</v>
      </c>
      <c r="P9" s="3"/>
    </row>
    <row r="10" spans="1:16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P10" s="3"/>
    </row>
    <row r="11" spans="1:16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3"/>
    </row>
    <row r="12" spans="1:16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3.25" x14ac:dyDescent="0.35">
      <c r="A16" s="18" t="s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.75" x14ac:dyDescent="0.2">
      <c r="A20" s="3"/>
      <c r="B20" s="7" t="s">
        <v>3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 x14ac:dyDescent="0.2">
      <c r="A21" s="3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1.75" customHeight="1" x14ac:dyDescent="0.2">
      <c r="A22" s="3"/>
      <c r="B22" s="13" t="s">
        <v>17</v>
      </c>
      <c r="C22" s="10" t="s">
        <v>44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"/>
      <c r="P22" s="3"/>
    </row>
    <row r="23" spans="1:16" ht="29.25" customHeight="1" x14ac:dyDescent="0.2">
      <c r="A23" s="3"/>
      <c r="B23" s="12" t="s">
        <v>18</v>
      </c>
      <c r="C23" s="10" t="s">
        <v>45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"/>
      <c r="P23" s="3"/>
    </row>
    <row r="24" spans="1:16" ht="27.75" customHeight="1" x14ac:dyDescent="0.2">
      <c r="A24" s="3"/>
      <c r="B24" s="12" t="s">
        <v>19</v>
      </c>
      <c r="C24" s="10" t="s">
        <v>46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</row>
    <row r="25" spans="1:16" x14ac:dyDescent="0.2"/>
    <row r="26" spans="1:16" x14ac:dyDescent="0.2"/>
    <row r="27" spans="1:16" x14ac:dyDescent="0.2"/>
    <row r="28" spans="1:16" x14ac:dyDescent="0.2"/>
    <row r="29" spans="1:16" x14ac:dyDescent="0.2"/>
    <row r="30" spans="1:16" x14ac:dyDescent="0.2"/>
  </sheetData>
  <mergeCells count="1">
    <mergeCell ref="A16:P16"/>
  </mergeCell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80C0E-2C25-450F-8207-5EFF914C0716}">
  <dimension ref="A1:F86"/>
  <sheetViews>
    <sheetView showGridLines="0" zoomScaleNormal="100" workbookViewId="0">
      <selection activeCell="F84" sqref="F84"/>
    </sheetView>
  </sheetViews>
  <sheetFormatPr baseColWidth="10" defaultColWidth="0" defaultRowHeight="11.25" zeroHeight="1" x14ac:dyDescent="0.2"/>
  <cols>
    <col min="1" max="1" width="6.5" customWidth="1"/>
    <col min="2" max="2" width="52" customWidth="1"/>
    <col min="3" max="3" width="17.83203125" bestFit="1" customWidth="1"/>
    <col min="4" max="4" width="18.33203125" bestFit="1" customWidth="1"/>
    <col min="5" max="5" width="13.83203125" bestFit="1" customWidth="1"/>
    <col min="6" max="6" width="12" customWidth="1"/>
    <col min="7" max="16384" width="12" hidden="1"/>
  </cols>
  <sheetData>
    <row r="1" spans="2:5" x14ac:dyDescent="0.2"/>
    <row r="2" spans="2:5" x14ac:dyDescent="0.2">
      <c r="B2" s="21" t="s">
        <v>20</v>
      </c>
      <c r="C2" s="21"/>
      <c r="D2" s="21"/>
      <c r="E2" s="21"/>
    </row>
    <row r="3" spans="2:5" x14ac:dyDescent="0.2"/>
    <row r="4" spans="2:5" x14ac:dyDescent="0.2">
      <c r="B4" s="21" t="s">
        <v>44</v>
      </c>
      <c r="C4" s="21"/>
      <c r="D4" s="21"/>
      <c r="E4" s="21"/>
    </row>
    <row r="5" spans="2:5" x14ac:dyDescent="0.2"/>
    <row r="6" spans="2:5" ht="33.75" x14ac:dyDescent="0.2">
      <c r="B6" s="14" t="s">
        <v>21</v>
      </c>
      <c r="C6" s="16" t="s">
        <v>22</v>
      </c>
      <c r="D6" s="17" t="s">
        <v>23</v>
      </c>
      <c r="E6" s="15" t="s">
        <v>24</v>
      </c>
    </row>
    <row r="7" spans="2:5" x14ac:dyDescent="0.2">
      <c r="B7" s="1" t="s">
        <v>25</v>
      </c>
      <c r="C7" s="1" t="s">
        <v>47</v>
      </c>
      <c r="D7" s="11">
        <v>20.202000000000002</v>
      </c>
      <c r="E7" s="11">
        <v>83.144572541766209</v>
      </c>
    </row>
    <row r="8" spans="2:5" x14ac:dyDescent="0.2">
      <c r="B8" s="1" t="s">
        <v>26</v>
      </c>
      <c r="C8" s="1" t="s">
        <v>48</v>
      </c>
      <c r="D8" s="11">
        <v>20.365970000000001</v>
      </c>
      <c r="E8" s="11">
        <v>114.74966247140173</v>
      </c>
    </row>
    <row r="9" spans="2:5" x14ac:dyDescent="0.2">
      <c r="B9" s="1" t="s">
        <v>49</v>
      </c>
      <c r="C9" s="1" t="s">
        <v>50</v>
      </c>
      <c r="D9" s="11">
        <v>1.714</v>
      </c>
      <c r="E9" s="11">
        <v>9</v>
      </c>
    </row>
    <row r="10" spans="2:5" x14ac:dyDescent="0.2">
      <c r="B10" s="1" t="s">
        <v>5</v>
      </c>
      <c r="C10" s="1" t="s">
        <v>51</v>
      </c>
      <c r="D10" s="11">
        <v>222.49799999999999</v>
      </c>
      <c r="E10" s="11">
        <v>782.46750157185318</v>
      </c>
    </row>
    <row r="11" spans="2:5" x14ac:dyDescent="0.2">
      <c r="B11" s="1" t="s">
        <v>27</v>
      </c>
      <c r="C11" s="1" t="s">
        <v>52</v>
      </c>
      <c r="D11" s="11">
        <v>19.920000000000002</v>
      </c>
      <c r="E11" s="11">
        <v>158.77842686601267</v>
      </c>
    </row>
    <row r="12" spans="2:5" x14ac:dyDescent="0.2">
      <c r="B12" s="1" t="s">
        <v>53</v>
      </c>
      <c r="C12" s="1" t="s">
        <v>54</v>
      </c>
      <c r="D12" s="11">
        <v>43.113999999999997</v>
      </c>
      <c r="E12" s="11">
        <v>202.13662342970636</v>
      </c>
    </row>
    <row r="13" spans="2:5" x14ac:dyDescent="0.2">
      <c r="B13" s="1" t="s">
        <v>53</v>
      </c>
      <c r="C13" s="1" t="s">
        <v>55</v>
      </c>
      <c r="D13" s="11">
        <v>152.34200000000001</v>
      </c>
      <c r="E13" s="11">
        <v>782.33725758472542</v>
      </c>
    </row>
    <row r="14" spans="2:5" x14ac:dyDescent="0.2">
      <c r="B14" s="1" t="s">
        <v>56</v>
      </c>
      <c r="C14" s="1" t="s">
        <v>57</v>
      </c>
      <c r="D14" s="11">
        <v>13.2</v>
      </c>
      <c r="E14" s="11">
        <v>80.94</v>
      </c>
    </row>
    <row r="15" spans="2:5" x14ac:dyDescent="0.2">
      <c r="B15" s="1" t="s">
        <v>58</v>
      </c>
      <c r="C15" s="1" t="s">
        <v>59</v>
      </c>
      <c r="D15" s="11">
        <v>277.89999999999998</v>
      </c>
      <c r="E15" s="11">
        <v>819.79186952452346</v>
      </c>
    </row>
    <row r="16" spans="2:5" x14ac:dyDescent="0.2">
      <c r="B16" s="1" t="s">
        <v>58</v>
      </c>
      <c r="C16" s="1" t="s">
        <v>60</v>
      </c>
      <c r="D16" s="11">
        <v>137.02196000000001</v>
      </c>
      <c r="E16" s="11">
        <v>635.26744722978322</v>
      </c>
    </row>
    <row r="17" spans="2:5" x14ac:dyDescent="0.2">
      <c r="B17" s="1" t="s">
        <v>58</v>
      </c>
      <c r="C17" s="1" t="s">
        <v>61</v>
      </c>
      <c r="D17" s="11">
        <v>84.165000000000006</v>
      </c>
      <c r="E17" s="11">
        <v>516.05855449374246</v>
      </c>
    </row>
    <row r="18" spans="2:5" x14ac:dyDescent="0.2">
      <c r="B18" s="1" t="s">
        <v>58</v>
      </c>
      <c r="C18" s="1" t="s">
        <v>62</v>
      </c>
      <c r="D18" s="11">
        <v>69.147999999999996</v>
      </c>
      <c r="E18" s="11">
        <v>526.95621301428105</v>
      </c>
    </row>
    <row r="19" spans="2:5" x14ac:dyDescent="0.2">
      <c r="B19" s="1" t="s">
        <v>58</v>
      </c>
      <c r="C19" s="1" t="s">
        <v>63</v>
      </c>
      <c r="D19" s="11">
        <v>30.85</v>
      </c>
      <c r="E19" s="11">
        <v>205.30548447683574</v>
      </c>
    </row>
    <row r="20" spans="2:5" x14ac:dyDescent="0.2">
      <c r="B20" s="1" t="s">
        <v>58</v>
      </c>
      <c r="C20" s="1" t="s">
        <v>64</v>
      </c>
      <c r="D20" s="11">
        <v>0.678643</v>
      </c>
      <c r="E20" s="11">
        <v>5.0262521791349259</v>
      </c>
    </row>
    <row r="21" spans="2:5" x14ac:dyDescent="0.2">
      <c r="B21" s="1" t="s">
        <v>65</v>
      </c>
      <c r="C21" s="1" t="s">
        <v>66</v>
      </c>
      <c r="D21" s="11">
        <v>5.1890000000000001</v>
      </c>
      <c r="E21" s="11">
        <v>25.912346409963494</v>
      </c>
    </row>
    <row r="22" spans="2:5" x14ac:dyDescent="0.2">
      <c r="B22" s="1" t="s">
        <v>67</v>
      </c>
      <c r="C22" s="1" t="s">
        <v>68</v>
      </c>
      <c r="D22" s="11">
        <v>19.966999999999999</v>
      </c>
      <c r="E22" s="11">
        <v>69.473696104588015</v>
      </c>
    </row>
    <row r="23" spans="2:5" x14ac:dyDescent="0.2">
      <c r="B23" s="1" t="s">
        <v>67</v>
      </c>
      <c r="C23" s="1" t="s">
        <v>69</v>
      </c>
      <c r="D23" s="11">
        <v>19.966000000000001</v>
      </c>
      <c r="E23" s="11">
        <v>85.809533337042879</v>
      </c>
    </row>
    <row r="24" spans="2:5" x14ac:dyDescent="0.2">
      <c r="B24" s="1" t="s">
        <v>67</v>
      </c>
      <c r="C24" s="1" t="s">
        <v>70</v>
      </c>
      <c r="D24" s="11">
        <v>6.6360000000000001</v>
      </c>
      <c r="E24" s="11">
        <v>23.238899705382678</v>
      </c>
    </row>
    <row r="25" spans="2:5" x14ac:dyDescent="0.2">
      <c r="B25" s="1" t="s">
        <v>67</v>
      </c>
      <c r="C25" s="1" t="s">
        <v>71</v>
      </c>
      <c r="D25" s="11">
        <v>6.5019999999999998</v>
      </c>
      <c r="E25" s="11">
        <v>23.660969725543016</v>
      </c>
    </row>
    <row r="26" spans="2:5" x14ac:dyDescent="0.2">
      <c r="B26" s="1" t="s">
        <v>67</v>
      </c>
      <c r="C26" s="1" t="s">
        <v>72</v>
      </c>
      <c r="D26" s="11">
        <v>9.85</v>
      </c>
      <c r="E26" s="11">
        <v>33.005167875436136</v>
      </c>
    </row>
    <row r="27" spans="2:5" x14ac:dyDescent="0.2">
      <c r="B27" s="1" t="s">
        <v>67</v>
      </c>
      <c r="C27" s="1" t="s">
        <v>73</v>
      </c>
      <c r="D27" s="11">
        <v>10.222</v>
      </c>
      <c r="E27" s="11">
        <v>33.957768190362522</v>
      </c>
    </row>
    <row r="28" spans="2:5" x14ac:dyDescent="0.2">
      <c r="B28" s="1" t="s">
        <v>74</v>
      </c>
      <c r="C28" s="1" t="s">
        <v>75</v>
      </c>
      <c r="D28" s="11">
        <v>20</v>
      </c>
      <c r="E28" s="11">
        <v>115.29184257278472</v>
      </c>
    </row>
    <row r="29" spans="2:5" x14ac:dyDescent="0.2">
      <c r="B29" s="1" t="s">
        <v>6</v>
      </c>
      <c r="C29" s="1" t="s">
        <v>76</v>
      </c>
      <c r="D29" s="11">
        <v>1.7290000000000001</v>
      </c>
      <c r="E29" s="11">
        <v>9.7198235710156169</v>
      </c>
    </row>
    <row r="30" spans="2:5" x14ac:dyDescent="0.2">
      <c r="B30" s="1" t="s">
        <v>6</v>
      </c>
      <c r="C30" s="1" t="s">
        <v>77</v>
      </c>
      <c r="D30" s="11">
        <v>0.6</v>
      </c>
      <c r="E30" s="11">
        <v>4.8004226385296773</v>
      </c>
    </row>
    <row r="31" spans="2:5" x14ac:dyDescent="0.2">
      <c r="B31" s="1" t="s">
        <v>6</v>
      </c>
      <c r="C31" s="1" t="s">
        <v>78</v>
      </c>
      <c r="D31" s="11">
        <v>4.58</v>
      </c>
      <c r="E31" s="11">
        <v>28.112746120874611</v>
      </c>
    </row>
    <row r="32" spans="2:5" x14ac:dyDescent="0.2">
      <c r="B32" s="1" t="s">
        <v>6</v>
      </c>
      <c r="C32" s="1" t="s">
        <v>79</v>
      </c>
      <c r="D32" s="11">
        <v>15.367000000000001</v>
      </c>
      <c r="E32" s="11">
        <v>55.139366530314255</v>
      </c>
    </row>
    <row r="33" spans="2:5" x14ac:dyDescent="0.2">
      <c r="B33" s="1" t="s">
        <v>6</v>
      </c>
      <c r="C33" s="1" t="s">
        <v>80</v>
      </c>
      <c r="D33" s="11">
        <v>146.57499999999999</v>
      </c>
      <c r="E33" s="11">
        <v>362.83126865852591</v>
      </c>
    </row>
    <row r="34" spans="2:5" x14ac:dyDescent="0.2">
      <c r="B34" s="1" t="s">
        <v>6</v>
      </c>
      <c r="C34" s="1" t="s">
        <v>81</v>
      </c>
      <c r="D34" s="11">
        <v>8.9130000000000003</v>
      </c>
      <c r="E34" s="11">
        <v>29.683903993381087</v>
      </c>
    </row>
    <row r="35" spans="2:5" x14ac:dyDescent="0.2">
      <c r="B35" s="1" t="s">
        <v>7</v>
      </c>
      <c r="C35" s="1" t="s">
        <v>82</v>
      </c>
      <c r="D35" s="11">
        <v>168.82499999999999</v>
      </c>
      <c r="E35" s="11">
        <v>1229.9117104188781</v>
      </c>
    </row>
    <row r="36" spans="2:5" x14ac:dyDescent="0.2">
      <c r="B36" s="1" t="s">
        <v>83</v>
      </c>
      <c r="C36" s="1" t="s">
        <v>84</v>
      </c>
      <c r="D36" s="11">
        <v>470.35</v>
      </c>
      <c r="E36" s="11">
        <v>2105.9584544294576</v>
      </c>
    </row>
    <row r="37" spans="2:5" x14ac:dyDescent="0.2">
      <c r="B37" s="1" t="s">
        <v>83</v>
      </c>
      <c r="C37" s="1" t="s">
        <v>85</v>
      </c>
      <c r="D37" s="11">
        <v>6.39</v>
      </c>
      <c r="E37" s="11">
        <v>52.10909612808139</v>
      </c>
    </row>
    <row r="38" spans="2:5" x14ac:dyDescent="0.2">
      <c r="B38" s="1" t="s">
        <v>8</v>
      </c>
      <c r="C38" s="1" t="s">
        <v>86</v>
      </c>
      <c r="D38" s="11">
        <v>22.093</v>
      </c>
      <c r="E38" s="11">
        <v>60.532296676944455</v>
      </c>
    </row>
    <row r="39" spans="2:5" x14ac:dyDescent="0.2">
      <c r="B39" s="1" t="s">
        <v>8</v>
      </c>
      <c r="C39" s="1" t="s">
        <v>87</v>
      </c>
      <c r="D39" s="11">
        <v>12.23</v>
      </c>
      <c r="E39" s="11">
        <v>44.678783546956389</v>
      </c>
    </row>
    <row r="40" spans="2:5" x14ac:dyDescent="0.2">
      <c r="B40" s="1" t="s">
        <v>88</v>
      </c>
      <c r="C40" s="1" t="s">
        <v>89</v>
      </c>
      <c r="D40" s="11">
        <v>678.71400000000006</v>
      </c>
      <c r="E40" s="11">
        <v>4275.7378324042638</v>
      </c>
    </row>
    <row r="41" spans="2:5" x14ac:dyDescent="0.2">
      <c r="B41" s="1" t="s">
        <v>88</v>
      </c>
      <c r="C41" s="1" t="s">
        <v>90</v>
      </c>
      <c r="D41" s="11">
        <v>219.43600000000001</v>
      </c>
      <c r="E41" s="11">
        <v>1394.9588633203243</v>
      </c>
    </row>
    <row r="42" spans="2:5" x14ac:dyDescent="0.2">
      <c r="B42" s="1" t="s">
        <v>91</v>
      </c>
      <c r="C42" s="1" t="s">
        <v>92</v>
      </c>
      <c r="D42" s="11">
        <v>3.91621</v>
      </c>
      <c r="E42" s="11">
        <v>28</v>
      </c>
    </row>
    <row r="43" spans="2:5" x14ac:dyDescent="0.2">
      <c r="B43" s="1" t="s">
        <v>93</v>
      </c>
      <c r="C43" s="1" t="s">
        <v>94</v>
      </c>
      <c r="D43" s="11">
        <v>98.316000000000003</v>
      </c>
      <c r="E43" s="11">
        <v>453.01571319863069</v>
      </c>
    </row>
    <row r="44" spans="2:5" x14ac:dyDescent="0.2">
      <c r="B44" s="1" t="s">
        <v>95</v>
      </c>
      <c r="C44" s="1" t="s">
        <v>96</v>
      </c>
      <c r="D44" s="11">
        <v>19.1995</v>
      </c>
      <c r="E44" s="11">
        <v>85</v>
      </c>
    </row>
    <row r="45" spans="2:5" x14ac:dyDescent="0.2">
      <c r="B45" s="1" t="s">
        <v>9</v>
      </c>
      <c r="C45" s="1" t="s">
        <v>97</v>
      </c>
      <c r="D45" s="11">
        <v>136.691</v>
      </c>
      <c r="E45" s="11">
        <v>748.69369063595354</v>
      </c>
    </row>
    <row r="46" spans="2:5" x14ac:dyDescent="0.2">
      <c r="B46" s="1" t="s">
        <v>9</v>
      </c>
      <c r="C46" s="1" t="s">
        <v>98</v>
      </c>
      <c r="D46" s="11">
        <v>117.78</v>
      </c>
      <c r="E46" s="11">
        <v>416.12069831032102</v>
      </c>
    </row>
    <row r="47" spans="2:5" x14ac:dyDescent="0.2">
      <c r="B47" s="1" t="s">
        <v>99</v>
      </c>
      <c r="C47" s="1" t="s">
        <v>100</v>
      </c>
      <c r="D47" s="11">
        <v>19</v>
      </c>
      <c r="E47" s="11">
        <v>140</v>
      </c>
    </row>
    <row r="48" spans="2:5" x14ac:dyDescent="0.2">
      <c r="B48" s="1" t="s">
        <v>99</v>
      </c>
      <c r="C48" s="1" t="s">
        <v>101</v>
      </c>
      <c r="D48" s="11">
        <v>8.4</v>
      </c>
      <c r="E48" s="11">
        <v>45</v>
      </c>
    </row>
    <row r="49" spans="2:5" x14ac:dyDescent="0.2">
      <c r="B49" s="1" t="s">
        <v>102</v>
      </c>
      <c r="C49" s="1" t="s">
        <v>103</v>
      </c>
      <c r="D49" s="11">
        <v>7.7450000000000001</v>
      </c>
      <c r="E49" s="11">
        <v>54.661999999999999</v>
      </c>
    </row>
    <row r="50" spans="2:5" x14ac:dyDescent="0.2">
      <c r="B50" s="1" t="s">
        <v>102</v>
      </c>
      <c r="C50" s="1" t="s">
        <v>104</v>
      </c>
      <c r="D50" s="11">
        <v>4.9729999999999999</v>
      </c>
      <c r="E50" s="11">
        <v>99.780427607382563</v>
      </c>
    </row>
    <row r="51" spans="2:5" x14ac:dyDescent="0.2">
      <c r="B51" s="1" t="s">
        <v>102</v>
      </c>
      <c r="C51" s="1" t="s">
        <v>105</v>
      </c>
      <c r="D51" s="11">
        <v>7.1440000000000001</v>
      </c>
      <c r="E51" s="11">
        <v>107.39996610213373</v>
      </c>
    </row>
    <row r="52" spans="2:5" x14ac:dyDescent="0.2">
      <c r="B52" s="1" t="s">
        <v>102</v>
      </c>
      <c r="C52" s="1" t="s">
        <v>106</v>
      </c>
      <c r="D52" s="11">
        <v>7.1</v>
      </c>
      <c r="E52" s="11">
        <v>107.39996610213373</v>
      </c>
    </row>
    <row r="53" spans="2:5" x14ac:dyDescent="0.2">
      <c r="B53" s="1" t="s">
        <v>107</v>
      </c>
      <c r="C53" s="1" t="s">
        <v>108</v>
      </c>
      <c r="D53" s="11">
        <v>3.9729999999999999</v>
      </c>
      <c r="E53" s="11">
        <v>25.433052267603699</v>
      </c>
    </row>
    <row r="54" spans="2:5" x14ac:dyDescent="0.2">
      <c r="B54" s="1" t="s">
        <v>109</v>
      </c>
      <c r="C54" s="1" t="s">
        <v>110</v>
      </c>
      <c r="D54" s="11">
        <v>19.768000000000001</v>
      </c>
      <c r="E54" s="11">
        <v>121.28778917031796</v>
      </c>
    </row>
    <row r="55" spans="2:5" x14ac:dyDescent="0.2">
      <c r="B55" s="1" t="s">
        <v>28</v>
      </c>
      <c r="C55" s="1" t="s">
        <v>111</v>
      </c>
      <c r="D55" s="11">
        <v>1</v>
      </c>
      <c r="E55" s="11">
        <v>7</v>
      </c>
    </row>
    <row r="56" spans="2:5" x14ac:dyDescent="0.2">
      <c r="B56" s="1" t="s">
        <v>29</v>
      </c>
      <c r="C56" s="1" t="s">
        <v>112</v>
      </c>
      <c r="D56" s="11">
        <v>15.037000000000001</v>
      </c>
      <c r="E56" s="11">
        <v>118.91208939124695</v>
      </c>
    </row>
    <row r="57" spans="2:5" x14ac:dyDescent="0.2">
      <c r="B57" s="1" t="s">
        <v>113</v>
      </c>
      <c r="C57" s="1" t="s">
        <v>114</v>
      </c>
      <c r="D57" s="11">
        <v>557.66099999999994</v>
      </c>
      <c r="E57" s="11">
        <v>2385.7635429163088</v>
      </c>
    </row>
    <row r="58" spans="2:5" x14ac:dyDescent="0.2">
      <c r="B58" s="1" t="s">
        <v>113</v>
      </c>
      <c r="C58" s="1" t="s">
        <v>115</v>
      </c>
      <c r="D58" s="11">
        <v>10.427</v>
      </c>
      <c r="E58" s="11">
        <v>57.410916192309678</v>
      </c>
    </row>
    <row r="59" spans="2:5" x14ac:dyDescent="0.2">
      <c r="B59" s="1" t="s">
        <v>116</v>
      </c>
      <c r="C59" s="1" t="s">
        <v>117</v>
      </c>
      <c r="D59" s="11">
        <v>3.48</v>
      </c>
      <c r="E59" s="11">
        <v>23.902000000000001</v>
      </c>
    </row>
    <row r="60" spans="2:5" x14ac:dyDescent="0.2">
      <c r="B60" s="1" t="s">
        <v>118</v>
      </c>
      <c r="C60" s="1" t="s">
        <v>119</v>
      </c>
      <c r="D60" s="11">
        <v>93.734999999999999</v>
      </c>
      <c r="E60" s="11">
        <v>395.32102654972005</v>
      </c>
    </row>
    <row r="61" spans="2:5" x14ac:dyDescent="0.2">
      <c r="B61" s="1" t="s">
        <v>30</v>
      </c>
      <c r="C61" s="1" t="s">
        <v>120</v>
      </c>
      <c r="D61" s="11">
        <v>89.849000000000004</v>
      </c>
      <c r="E61" s="11">
        <v>655.24997131670875</v>
      </c>
    </row>
    <row r="62" spans="2:5" x14ac:dyDescent="0.2">
      <c r="B62" s="1" t="s">
        <v>121</v>
      </c>
      <c r="C62" s="1" t="s">
        <v>122</v>
      </c>
      <c r="D62" s="11">
        <v>265.565</v>
      </c>
      <c r="E62" s="11">
        <v>1470.7051762076153</v>
      </c>
    </row>
    <row r="63" spans="2:5" x14ac:dyDescent="0.2">
      <c r="B63" s="1" t="s">
        <v>121</v>
      </c>
      <c r="C63" s="1" t="s">
        <v>123</v>
      </c>
      <c r="D63" s="11">
        <v>94.531999999999996</v>
      </c>
      <c r="E63" s="11">
        <v>462.47543732309515</v>
      </c>
    </row>
    <row r="64" spans="2:5" x14ac:dyDescent="0.2">
      <c r="B64" s="1" t="s">
        <v>121</v>
      </c>
      <c r="C64" s="1" t="s">
        <v>124</v>
      </c>
      <c r="D64" s="11">
        <v>9.9830000000000005</v>
      </c>
      <c r="E64" s="11">
        <v>14.564522897915554</v>
      </c>
    </row>
    <row r="65" spans="2:5" x14ac:dyDescent="0.2">
      <c r="B65" s="1" t="s">
        <v>121</v>
      </c>
      <c r="C65" s="1" t="s">
        <v>125</v>
      </c>
      <c r="D65" s="11">
        <v>5.67</v>
      </c>
      <c r="E65" s="11">
        <v>29.294040723679736</v>
      </c>
    </row>
    <row r="66" spans="2:5" x14ac:dyDescent="0.2">
      <c r="B66" s="1" t="s">
        <v>126</v>
      </c>
      <c r="C66" s="1" t="s">
        <v>127</v>
      </c>
      <c r="D66" s="11">
        <v>115.72799999999999</v>
      </c>
      <c r="E66" s="11">
        <v>720.47097358985729</v>
      </c>
    </row>
    <row r="67" spans="2:5" x14ac:dyDescent="0.2">
      <c r="B67" s="1" t="s">
        <v>31</v>
      </c>
      <c r="C67" s="1" t="s">
        <v>128</v>
      </c>
      <c r="D67" s="11">
        <v>19.605</v>
      </c>
      <c r="E67" s="11">
        <v>165.79391052843448</v>
      </c>
    </row>
    <row r="68" spans="2:5" x14ac:dyDescent="0.2">
      <c r="B68" s="1" t="s">
        <v>13</v>
      </c>
      <c r="C68" s="1" t="s">
        <v>129</v>
      </c>
      <c r="D68" s="11">
        <v>20</v>
      </c>
      <c r="E68" s="11">
        <v>123.14748505012295</v>
      </c>
    </row>
    <row r="69" spans="2:5" x14ac:dyDescent="0.2">
      <c r="B69" s="1" t="s">
        <v>13</v>
      </c>
      <c r="C69" s="1" t="s">
        <v>130</v>
      </c>
      <c r="D69" s="11">
        <v>9.5660000000000007</v>
      </c>
      <c r="E69" s="11">
        <v>25.418251328098822</v>
      </c>
    </row>
    <row r="70" spans="2:5" x14ac:dyDescent="0.2">
      <c r="B70" s="1" t="s">
        <v>32</v>
      </c>
      <c r="C70" s="1" t="s">
        <v>131</v>
      </c>
      <c r="D70" s="11">
        <v>45.381999999999998</v>
      </c>
      <c r="E70" s="11">
        <v>288.39515652562318</v>
      </c>
    </row>
    <row r="71" spans="2:5" x14ac:dyDescent="0.2">
      <c r="B71" s="1" t="s">
        <v>32</v>
      </c>
      <c r="C71" s="1" t="s">
        <v>132</v>
      </c>
      <c r="D71" s="11">
        <v>176.345</v>
      </c>
      <c r="E71" s="11">
        <v>604.96801920119879</v>
      </c>
    </row>
    <row r="72" spans="2:5" x14ac:dyDescent="0.2">
      <c r="B72" s="1" t="s">
        <v>32</v>
      </c>
      <c r="C72" s="1" t="s">
        <v>133</v>
      </c>
      <c r="D72" s="11">
        <v>4.9509999999999996</v>
      </c>
      <c r="E72" s="11">
        <v>35.990067696357244</v>
      </c>
    </row>
    <row r="73" spans="2:5" x14ac:dyDescent="0.2">
      <c r="B73" s="1" t="s">
        <v>32</v>
      </c>
      <c r="C73" s="1" t="s">
        <v>134</v>
      </c>
      <c r="D73" s="11">
        <v>35.28</v>
      </c>
      <c r="E73" s="11">
        <v>50.242121570682258</v>
      </c>
    </row>
    <row r="74" spans="2:5" x14ac:dyDescent="0.2">
      <c r="B74" s="1" t="s">
        <v>32</v>
      </c>
      <c r="C74" s="1" t="s">
        <v>135</v>
      </c>
      <c r="D74" s="11">
        <v>3.87</v>
      </c>
      <c r="E74" s="11">
        <v>16.242536306487324</v>
      </c>
    </row>
    <row r="75" spans="2:5" x14ac:dyDescent="0.2">
      <c r="B75" s="1" t="s">
        <v>32</v>
      </c>
      <c r="C75" s="1" t="s">
        <v>136</v>
      </c>
      <c r="D75" s="11">
        <v>0.55500000000000005</v>
      </c>
      <c r="E75" s="11">
        <v>4.356835733937511</v>
      </c>
    </row>
    <row r="76" spans="2:5" x14ac:dyDescent="0.2">
      <c r="B76" s="1" t="s">
        <v>32</v>
      </c>
      <c r="C76" s="1" t="s">
        <v>137</v>
      </c>
      <c r="D76" s="11">
        <v>0.42599999999999999</v>
      </c>
      <c r="E76" s="11">
        <v>3.3441658065898729</v>
      </c>
    </row>
    <row r="77" spans="2:5" x14ac:dyDescent="0.2">
      <c r="B77" s="1" t="s">
        <v>32</v>
      </c>
      <c r="C77" s="1" t="s">
        <v>138</v>
      </c>
      <c r="D77" s="11">
        <v>0.21299999999999999</v>
      </c>
      <c r="E77" s="11">
        <v>0.69848487936435177</v>
      </c>
    </row>
    <row r="78" spans="2:5" x14ac:dyDescent="0.2">
      <c r="B78" s="1" t="s">
        <v>32</v>
      </c>
      <c r="C78" s="1" t="s">
        <v>139</v>
      </c>
      <c r="D78" s="11">
        <v>113.68600000000001</v>
      </c>
      <c r="E78" s="11">
        <v>742.13760468747648</v>
      </c>
    </row>
    <row r="79" spans="2:5" x14ac:dyDescent="0.2">
      <c r="B79" s="1" t="s">
        <v>32</v>
      </c>
      <c r="C79" s="1" t="s">
        <v>140</v>
      </c>
      <c r="D79" s="11">
        <v>48.448</v>
      </c>
      <c r="E79" s="11">
        <v>109.87362183705396</v>
      </c>
    </row>
    <row r="80" spans="2:5" x14ac:dyDescent="0.2">
      <c r="B80" s="1" t="s">
        <v>32</v>
      </c>
      <c r="C80" s="1" t="s">
        <v>141</v>
      </c>
      <c r="D80" s="11">
        <v>9.7430000000000003</v>
      </c>
      <c r="E80" s="11">
        <v>30.531965653355684</v>
      </c>
    </row>
    <row r="81" spans="2:5" x14ac:dyDescent="0.2">
      <c r="B81" s="1" t="s">
        <v>32</v>
      </c>
      <c r="C81" s="1" t="s">
        <v>142</v>
      </c>
      <c r="D81" s="11">
        <v>9.09</v>
      </c>
      <c r="E81" s="11">
        <v>38.170534176088381</v>
      </c>
    </row>
    <row r="82" spans="2:5" x14ac:dyDescent="0.2">
      <c r="B82" s="19" t="s">
        <v>16</v>
      </c>
      <c r="C82" s="20"/>
      <c r="D82" s="8">
        <f>SUM(D7:D81)</f>
        <v>5161.0862829999996</v>
      </c>
      <c r="E82" s="8">
        <f>SUM(E7:E81)</f>
        <v>25998.65841922622</v>
      </c>
    </row>
    <row r="83" spans="2:5" x14ac:dyDescent="0.2"/>
    <row r="84" spans="2:5" x14ac:dyDescent="0.2">
      <c r="B84" t="s">
        <v>33</v>
      </c>
    </row>
    <row r="85" spans="2:5" x14ac:dyDescent="0.2"/>
    <row r="86" spans="2:5" x14ac:dyDescent="0.2"/>
  </sheetData>
  <mergeCells count="3">
    <mergeCell ref="B82:C82"/>
    <mergeCell ref="B4:E4"/>
    <mergeCell ref="B2:E2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12DB-6465-4556-A6A0-DFC399253523}">
  <dimension ref="A1:G58"/>
  <sheetViews>
    <sheetView showGridLines="0" zoomScale="115" zoomScaleNormal="115" workbookViewId="0">
      <selection activeCell="F55" sqref="F55"/>
    </sheetView>
  </sheetViews>
  <sheetFormatPr baseColWidth="10" defaultColWidth="0" defaultRowHeight="11.25" zeroHeight="1" x14ac:dyDescent="0.2"/>
  <cols>
    <col min="1" max="1" width="6.5" customWidth="1"/>
    <col min="2" max="2" width="33.83203125" customWidth="1"/>
    <col min="3" max="3" width="34.6640625" bestFit="1" customWidth="1"/>
    <col min="4" max="4" width="14.6640625" customWidth="1"/>
    <col min="5" max="5" width="13.83203125" customWidth="1"/>
    <col min="6" max="6" width="9.1640625" customWidth="1"/>
    <col min="7" max="7" width="0" hidden="1" customWidth="1"/>
    <col min="8" max="16384" width="12" hidden="1"/>
  </cols>
  <sheetData>
    <row r="1" spans="2:5" x14ac:dyDescent="0.2"/>
    <row r="2" spans="2:5" x14ac:dyDescent="0.2">
      <c r="B2" s="21" t="s">
        <v>34</v>
      </c>
      <c r="C2" s="21"/>
      <c r="D2" s="21"/>
      <c r="E2" s="21"/>
    </row>
    <row r="3" spans="2:5" x14ac:dyDescent="0.2"/>
    <row r="4" spans="2:5" x14ac:dyDescent="0.2">
      <c r="B4" s="21" t="s">
        <v>143</v>
      </c>
      <c r="C4" s="21"/>
      <c r="D4" s="21"/>
      <c r="E4" s="21"/>
    </row>
    <row r="5" spans="2:5" x14ac:dyDescent="0.2"/>
    <row r="6" spans="2:5" ht="33.75" x14ac:dyDescent="0.2">
      <c r="B6" s="14" t="s">
        <v>21</v>
      </c>
      <c r="C6" s="16" t="s">
        <v>22</v>
      </c>
      <c r="D6" s="17" t="s">
        <v>23</v>
      </c>
      <c r="E6" s="15" t="s">
        <v>24</v>
      </c>
    </row>
    <row r="7" spans="2:5" x14ac:dyDescent="0.2">
      <c r="B7" s="1" t="s">
        <v>4</v>
      </c>
      <c r="C7" s="1" t="s">
        <v>144</v>
      </c>
      <c r="D7" s="11">
        <v>12.74105</v>
      </c>
      <c r="E7" s="11">
        <v>96.274290759299618</v>
      </c>
    </row>
    <row r="8" spans="2:5" x14ac:dyDescent="0.2">
      <c r="B8" s="1" t="s">
        <v>35</v>
      </c>
      <c r="C8" s="1" t="s">
        <v>145</v>
      </c>
      <c r="D8" s="11">
        <v>6.8252600000000001</v>
      </c>
      <c r="E8" s="11">
        <v>54.437291999999992</v>
      </c>
    </row>
    <row r="9" spans="2:5" x14ac:dyDescent="0.2">
      <c r="B9" s="1" t="s">
        <v>146</v>
      </c>
      <c r="C9" s="1" t="s">
        <v>147</v>
      </c>
      <c r="D9" s="11">
        <v>20.388829999999999</v>
      </c>
      <c r="E9" s="11">
        <v>92.211459313548374</v>
      </c>
    </row>
    <row r="10" spans="2:5" x14ac:dyDescent="0.2">
      <c r="B10" s="1" t="s">
        <v>49</v>
      </c>
      <c r="C10" s="1" t="s">
        <v>148</v>
      </c>
      <c r="D10" s="11">
        <v>6.8261089999999998</v>
      </c>
      <c r="E10" s="11">
        <v>55.315307195255514</v>
      </c>
    </row>
    <row r="11" spans="2:5" x14ac:dyDescent="0.2">
      <c r="B11" s="1" t="s">
        <v>49</v>
      </c>
      <c r="C11" s="1" t="s">
        <v>149</v>
      </c>
      <c r="D11" s="11">
        <v>2.666566</v>
      </c>
      <c r="E11" s="11">
        <v>21.877324405404483</v>
      </c>
    </row>
    <row r="12" spans="2:5" x14ac:dyDescent="0.2">
      <c r="B12" s="1" t="s">
        <v>49</v>
      </c>
      <c r="C12" s="1" t="s">
        <v>150</v>
      </c>
      <c r="D12" s="11">
        <v>1.0313060000000001</v>
      </c>
      <c r="E12" s="11">
        <v>8.412470356812479</v>
      </c>
    </row>
    <row r="13" spans="2:5" x14ac:dyDescent="0.2">
      <c r="B13" s="1" t="s">
        <v>151</v>
      </c>
      <c r="C13" s="1" t="s">
        <v>152</v>
      </c>
      <c r="D13" s="11">
        <v>12</v>
      </c>
      <c r="E13" s="11">
        <v>90.625028017679995</v>
      </c>
    </row>
    <row r="14" spans="2:5" x14ac:dyDescent="0.2">
      <c r="B14" s="1" t="s">
        <v>58</v>
      </c>
      <c r="C14" s="1" t="s">
        <v>153</v>
      </c>
      <c r="D14" s="11">
        <v>412.09841</v>
      </c>
      <c r="E14" s="11">
        <v>3116.6760606786138</v>
      </c>
    </row>
    <row r="15" spans="2:5" x14ac:dyDescent="0.2">
      <c r="B15" s="1" t="s">
        <v>58</v>
      </c>
      <c r="C15" s="1" t="s">
        <v>154</v>
      </c>
      <c r="D15" s="11">
        <v>469.37272999999999</v>
      </c>
      <c r="E15" s="11">
        <v>3553.5506398570024</v>
      </c>
    </row>
    <row r="16" spans="2:5" x14ac:dyDescent="0.2">
      <c r="B16" s="1" t="s">
        <v>36</v>
      </c>
      <c r="C16" s="1" t="s">
        <v>155</v>
      </c>
      <c r="D16" s="11">
        <v>105.37609</v>
      </c>
      <c r="E16" s="11">
        <v>876.28221518818486</v>
      </c>
    </row>
    <row r="17" spans="2:5" x14ac:dyDescent="0.2">
      <c r="B17" s="1" t="s">
        <v>36</v>
      </c>
      <c r="C17" s="1" t="s">
        <v>156</v>
      </c>
      <c r="D17" s="11">
        <v>50.768239999999999</v>
      </c>
      <c r="E17" s="11">
        <v>403.29288846123183</v>
      </c>
    </row>
    <row r="18" spans="2:5" x14ac:dyDescent="0.2">
      <c r="B18" s="1" t="s">
        <v>37</v>
      </c>
      <c r="C18" s="1" t="s">
        <v>157</v>
      </c>
      <c r="D18" s="11"/>
      <c r="E18" s="11">
        <v>414.72532054794522</v>
      </c>
    </row>
    <row r="19" spans="2:5" x14ac:dyDescent="0.2">
      <c r="B19" s="1" t="s">
        <v>37</v>
      </c>
      <c r="C19" s="1" t="s">
        <v>158</v>
      </c>
      <c r="D19" s="11"/>
      <c r="E19" s="11">
        <v>575.51841917808213</v>
      </c>
    </row>
    <row r="20" spans="2:5" x14ac:dyDescent="0.2">
      <c r="B20" s="1" t="s">
        <v>6</v>
      </c>
      <c r="C20" s="1" t="s">
        <v>159</v>
      </c>
      <c r="D20" s="11">
        <v>21.325980000000001</v>
      </c>
      <c r="E20" s="11">
        <v>180.63141225457576</v>
      </c>
    </row>
    <row r="21" spans="2:5" x14ac:dyDescent="0.2">
      <c r="B21" s="1" t="s">
        <v>6</v>
      </c>
      <c r="C21" s="1" t="s">
        <v>160</v>
      </c>
      <c r="D21" s="11">
        <v>24.472270000000002</v>
      </c>
      <c r="E21" s="11">
        <v>198.14617901936842</v>
      </c>
    </row>
    <row r="22" spans="2:5" x14ac:dyDescent="0.2">
      <c r="B22" s="1" t="s">
        <v>8</v>
      </c>
      <c r="C22" s="1" t="s">
        <v>161</v>
      </c>
      <c r="D22" s="11">
        <v>20.73875</v>
      </c>
      <c r="E22" s="11">
        <v>174.78203565914879</v>
      </c>
    </row>
    <row r="23" spans="2:5" x14ac:dyDescent="0.2">
      <c r="B23" s="1" t="s">
        <v>88</v>
      </c>
      <c r="C23" s="1" t="s">
        <v>162</v>
      </c>
      <c r="D23" s="11">
        <v>16.559559999999998</v>
      </c>
      <c r="E23" s="11">
        <v>142.48164519157601</v>
      </c>
    </row>
    <row r="24" spans="2:5" x14ac:dyDescent="0.2">
      <c r="B24" s="1" t="s">
        <v>42</v>
      </c>
      <c r="C24" s="1" t="s">
        <v>163</v>
      </c>
      <c r="D24" s="11"/>
      <c r="E24" s="11">
        <v>300.4333449244279</v>
      </c>
    </row>
    <row r="25" spans="2:5" x14ac:dyDescent="0.2">
      <c r="B25" s="1" t="s">
        <v>42</v>
      </c>
      <c r="C25" s="1" t="s">
        <v>164</v>
      </c>
      <c r="D25" s="11"/>
      <c r="E25" s="11">
        <v>129.39314533748555</v>
      </c>
    </row>
    <row r="26" spans="2:5" x14ac:dyDescent="0.2">
      <c r="B26" s="1" t="s">
        <v>9</v>
      </c>
      <c r="C26" s="1" t="s">
        <v>165</v>
      </c>
      <c r="D26" s="11">
        <v>140.70957000000001</v>
      </c>
      <c r="E26" s="11">
        <v>1110.8204023954879</v>
      </c>
    </row>
    <row r="27" spans="2:5" x14ac:dyDescent="0.2">
      <c r="B27" s="1" t="s">
        <v>9</v>
      </c>
      <c r="C27" s="1" t="s">
        <v>166</v>
      </c>
      <c r="D27" s="11">
        <v>46.772359999999999</v>
      </c>
      <c r="E27" s="11">
        <v>396.06834447999995</v>
      </c>
    </row>
    <row r="28" spans="2:5" x14ac:dyDescent="0.2">
      <c r="B28" s="1" t="s">
        <v>9</v>
      </c>
      <c r="C28" s="1" t="s">
        <v>167</v>
      </c>
      <c r="D28" s="11">
        <v>616.85149000000001</v>
      </c>
      <c r="E28" s="11">
        <v>5172.522036809778</v>
      </c>
    </row>
    <row r="29" spans="2:5" x14ac:dyDescent="0.2">
      <c r="B29" s="1" t="s">
        <v>9</v>
      </c>
      <c r="C29" s="1" t="s">
        <v>168</v>
      </c>
      <c r="D29" s="11">
        <v>814.49848999999995</v>
      </c>
      <c r="E29" s="11">
        <v>5654.6895719854556</v>
      </c>
    </row>
    <row r="30" spans="2:5" x14ac:dyDescent="0.2">
      <c r="B30" s="1" t="s">
        <v>9</v>
      </c>
      <c r="C30" s="1" t="s">
        <v>169</v>
      </c>
      <c r="D30" s="11">
        <v>533.99221</v>
      </c>
      <c r="E30" s="11">
        <v>749.35828969916656</v>
      </c>
    </row>
    <row r="31" spans="2:5" x14ac:dyDescent="0.2">
      <c r="B31" s="1" t="s">
        <v>9</v>
      </c>
      <c r="C31" s="1" t="s">
        <v>170</v>
      </c>
      <c r="D31" s="11">
        <v>111.78949</v>
      </c>
      <c r="E31" s="11">
        <v>917.57532204238578</v>
      </c>
    </row>
    <row r="32" spans="2:5" x14ac:dyDescent="0.2">
      <c r="B32" s="1" t="s">
        <v>9</v>
      </c>
      <c r="C32" s="1" t="s">
        <v>171</v>
      </c>
      <c r="D32" s="11">
        <v>75.032820000000001</v>
      </c>
      <c r="E32" s="11">
        <v>6.9310962371612916</v>
      </c>
    </row>
    <row r="33" spans="2:5" x14ac:dyDescent="0.2">
      <c r="B33" s="1" t="s">
        <v>9</v>
      </c>
      <c r="C33" s="1" t="s">
        <v>172</v>
      </c>
      <c r="D33" s="11"/>
      <c r="E33" s="11">
        <v>108.22080000000001</v>
      </c>
    </row>
    <row r="34" spans="2:5" x14ac:dyDescent="0.2">
      <c r="B34" s="1" t="s">
        <v>10</v>
      </c>
      <c r="C34" s="1" t="s">
        <v>173</v>
      </c>
      <c r="D34" s="11">
        <v>567.19000000000005</v>
      </c>
      <c r="E34" s="11">
        <v>4789.560918241621</v>
      </c>
    </row>
    <row r="35" spans="2:5" x14ac:dyDescent="0.2">
      <c r="B35" s="1" t="s">
        <v>174</v>
      </c>
      <c r="C35" s="1" t="s">
        <v>175</v>
      </c>
      <c r="D35" s="11"/>
      <c r="E35" s="11">
        <v>44.872382291527607</v>
      </c>
    </row>
    <row r="36" spans="2:5" x14ac:dyDescent="0.2">
      <c r="B36" s="1" t="s">
        <v>38</v>
      </c>
      <c r="C36" s="1" t="s">
        <v>176</v>
      </c>
      <c r="D36" s="11"/>
      <c r="E36" s="11">
        <v>45.743757449900002</v>
      </c>
    </row>
    <row r="37" spans="2:5" x14ac:dyDescent="0.2">
      <c r="B37" s="1" t="s">
        <v>113</v>
      </c>
      <c r="C37" s="1" t="s">
        <v>177</v>
      </c>
      <c r="D37" s="11">
        <v>195.42783</v>
      </c>
      <c r="E37" s="11">
        <v>1562.4779844105649</v>
      </c>
    </row>
    <row r="38" spans="2:5" x14ac:dyDescent="0.2">
      <c r="B38" s="1" t="s">
        <v>113</v>
      </c>
      <c r="C38" s="1" t="s">
        <v>178</v>
      </c>
      <c r="D38" s="11">
        <v>852.32631000000003</v>
      </c>
      <c r="E38" s="11">
        <v>6062.3929921078507</v>
      </c>
    </row>
    <row r="39" spans="2:5" x14ac:dyDescent="0.2">
      <c r="B39" s="1" t="s">
        <v>113</v>
      </c>
      <c r="C39" s="1" t="s">
        <v>179</v>
      </c>
      <c r="D39" s="11">
        <v>569.28933000000006</v>
      </c>
      <c r="E39" s="11">
        <v>800.23603022388556</v>
      </c>
    </row>
    <row r="40" spans="2:5" x14ac:dyDescent="0.2">
      <c r="B40" s="1" t="s">
        <v>180</v>
      </c>
      <c r="C40" s="1" t="s">
        <v>181</v>
      </c>
      <c r="D40" s="11">
        <v>0</v>
      </c>
      <c r="E40" s="11">
        <v>46.705544854870539</v>
      </c>
    </row>
    <row r="41" spans="2:5" x14ac:dyDescent="0.2">
      <c r="B41" s="1" t="s">
        <v>182</v>
      </c>
      <c r="C41" s="1" t="s">
        <v>183</v>
      </c>
      <c r="D41" s="11">
        <v>4.1852300000000007</v>
      </c>
      <c r="E41" s="11">
        <v>29.799802793736873</v>
      </c>
    </row>
    <row r="42" spans="2:5" x14ac:dyDescent="0.2">
      <c r="B42" s="1" t="s">
        <v>182</v>
      </c>
      <c r="C42" s="1" t="s">
        <v>184</v>
      </c>
      <c r="D42" s="11">
        <v>2.7825800000000003</v>
      </c>
      <c r="E42" s="11">
        <v>20.590077251931806</v>
      </c>
    </row>
    <row r="43" spans="2:5" x14ac:dyDescent="0.2">
      <c r="B43" s="1" t="s">
        <v>182</v>
      </c>
      <c r="C43" s="1" t="s">
        <v>185</v>
      </c>
      <c r="D43" s="11">
        <v>2.3202400000000001</v>
      </c>
      <c r="E43" s="11">
        <v>16.019482513858428</v>
      </c>
    </row>
    <row r="44" spans="2:5" x14ac:dyDescent="0.2">
      <c r="B44" s="1" t="s">
        <v>186</v>
      </c>
      <c r="C44" s="1" t="s">
        <v>187</v>
      </c>
      <c r="D44" s="11"/>
      <c r="E44" s="11">
        <v>51.080757686400304</v>
      </c>
    </row>
    <row r="45" spans="2:5" x14ac:dyDescent="0.2">
      <c r="B45" s="1" t="s">
        <v>188</v>
      </c>
      <c r="C45" s="1" t="s">
        <v>189</v>
      </c>
      <c r="D45" s="11"/>
      <c r="E45" s="11">
        <v>151.12163245905725</v>
      </c>
    </row>
    <row r="46" spans="2:5" x14ac:dyDescent="0.2">
      <c r="B46" s="1" t="s">
        <v>190</v>
      </c>
      <c r="C46" s="1" t="s">
        <v>191</v>
      </c>
      <c r="D46" s="11"/>
      <c r="E46" s="11">
        <v>442.81302627385992</v>
      </c>
    </row>
    <row r="47" spans="2:5" x14ac:dyDescent="0.2">
      <c r="B47" s="1" t="s">
        <v>11</v>
      </c>
      <c r="C47" s="1" t="s">
        <v>192</v>
      </c>
      <c r="D47" s="11">
        <v>708.27281999999991</v>
      </c>
      <c r="E47" s="11">
        <v>6046.4167605418579</v>
      </c>
    </row>
    <row r="48" spans="2:5" x14ac:dyDescent="0.2">
      <c r="B48" s="1" t="s">
        <v>12</v>
      </c>
      <c r="C48" s="1" t="s">
        <v>193</v>
      </c>
      <c r="D48" s="11">
        <v>52.352199999999996</v>
      </c>
      <c r="E48" s="11">
        <v>419.9315651567681</v>
      </c>
    </row>
    <row r="49" spans="2:5" x14ac:dyDescent="0.2">
      <c r="B49" s="1" t="s">
        <v>194</v>
      </c>
      <c r="C49" s="1" t="s">
        <v>195</v>
      </c>
      <c r="D49" s="11">
        <v>28.445309999999999</v>
      </c>
      <c r="E49" s="11">
        <v>242.46245227586209</v>
      </c>
    </row>
    <row r="50" spans="2:5" x14ac:dyDescent="0.2">
      <c r="B50" s="1" t="s">
        <v>39</v>
      </c>
      <c r="C50" s="1" t="s">
        <v>196</v>
      </c>
      <c r="D50" s="11">
        <v>177.99942999999999</v>
      </c>
      <c r="E50" s="11">
        <v>1388.663</v>
      </c>
    </row>
    <row r="51" spans="2:5" x14ac:dyDescent="0.2">
      <c r="B51" s="1" t="s">
        <v>39</v>
      </c>
      <c r="C51" s="1" t="s">
        <v>40</v>
      </c>
      <c r="D51" s="11">
        <v>16.546409999999998</v>
      </c>
      <c r="E51" s="11">
        <v>131.78159187003359</v>
      </c>
    </row>
    <row r="52" spans="2:5" x14ac:dyDescent="0.2">
      <c r="B52" s="1" t="s">
        <v>197</v>
      </c>
      <c r="C52" s="1" t="s">
        <v>198</v>
      </c>
      <c r="D52" s="11"/>
      <c r="E52" s="11">
        <v>46.913599396121995</v>
      </c>
    </row>
    <row r="53" spans="2:5" x14ac:dyDescent="0.2">
      <c r="B53" s="1" t="s">
        <v>14</v>
      </c>
      <c r="C53" s="1" t="s">
        <v>199</v>
      </c>
      <c r="D53" s="11">
        <v>303.32</v>
      </c>
      <c r="E53" s="11">
        <v>2065.8471184672453</v>
      </c>
    </row>
    <row r="54" spans="2:5" x14ac:dyDescent="0.2">
      <c r="B54" s="1" t="s">
        <v>15</v>
      </c>
      <c r="C54" s="1" t="s">
        <v>200</v>
      </c>
      <c r="D54" s="11">
        <v>176.04739999999998</v>
      </c>
      <c r="E54" s="11">
        <v>1520.4453245322047</v>
      </c>
    </row>
    <row r="55" spans="2:5" x14ac:dyDescent="0.2">
      <c r="B55" s="22" t="s">
        <v>16</v>
      </c>
      <c r="C55" s="22"/>
      <c r="D55" s="8">
        <f>SUM(D7:D54)</f>
        <v>7179.3426710000012</v>
      </c>
      <c r="E55" s="8">
        <f>SUM(E7:E54)</f>
        <v>50527.128142794245</v>
      </c>
    </row>
    <row r="56" spans="2:5" x14ac:dyDescent="0.2"/>
    <row r="57" spans="2:5" x14ac:dyDescent="0.2"/>
    <row r="58" spans="2:5" x14ac:dyDescent="0.2"/>
  </sheetData>
  <mergeCells count="3">
    <mergeCell ref="B2:E2"/>
    <mergeCell ref="B4:E4"/>
    <mergeCell ref="B55:C55"/>
  </mergeCells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7ADF1-93AE-425C-A4BC-28DB57039FCE}">
  <dimension ref="A1:F80"/>
  <sheetViews>
    <sheetView showGridLines="0" zoomScaleNormal="100" workbookViewId="0">
      <selection activeCell="F61" sqref="F61"/>
    </sheetView>
  </sheetViews>
  <sheetFormatPr baseColWidth="10" defaultColWidth="0" defaultRowHeight="11.25" zeroHeight="1" x14ac:dyDescent="0.2"/>
  <cols>
    <col min="1" max="1" width="5.33203125" customWidth="1"/>
    <col min="2" max="2" width="50.83203125" bestFit="1" customWidth="1"/>
    <col min="3" max="3" width="13.33203125" customWidth="1"/>
    <col min="4" max="4" width="18.33203125" customWidth="1"/>
    <col min="5" max="5" width="16.5" customWidth="1"/>
    <col min="6" max="6" width="9.6640625" customWidth="1"/>
    <col min="7" max="16384" width="12" hidden="1"/>
  </cols>
  <sheetData>
    <row r="1" spans="2:5" x14ac:dyDescent="0.2"/>
    <row r="2" spans="2:5" x14ac:dyDescent="0.2">
      <c r="B2" s="21" t="s">
        <v>41</v>
      </c>
      <c r="C2" s="21"/>
      <c r="D2" s="21"/>
      <c r="E2" s="21"/>
    </row>
    <row r="3" spans="2:5" x14ac:dyDescent="0.2"/>
    <row r="4" spans="2:5" x14ac:dyDescent="0.2">
      <c r="B4" s="21" t="s">
        <v>201</v>
      </c>
      <c r="C4" s="21"/>
      <c r="D4" s="21"/>
      <c r="E4" s="21"/>
    </row>
    <row r="5" spans="2:5" x14ac:dyDescent="0.2"/>
    <row r="6" spans="2:5" ht="45" x14ac:dyDescent="0.2">
      <c r="B6" s="14" t="s">
        <v>21</v>
      </c>
      <c r="C6" s="17" t="s">
        <v>202</v>
      </c>
      <c r="D6" s="17" t="s">
        <v>203</v>
      </c>
      <c r="E6" s="15" t="s">
        <v>204</v>
      </c>
    </row>
    <row r="7" spans="2:5" x14ac:dyDescent="0.2">
      <c r="B7" s="1" t="s">
        <v>4</v>
      </c>
      <c r="C7" s="11">
        <v>96.274290759299618</v>
      </c>
      <c r="D7" s="11">
        <v>0</v>
      </c>
      <c r="E7" s="11">
        <v>96.274290759299618</v>
      </c>
    </row>
    <row r="8" spans="2:5" x14ac:dyDescent="0.2">
      <c r="B8" s="1" t="s">
        <v>35</v>
      </c>
      <c r="C8" s="11">
        <v>54.437291999999992</v>
      </c>
      <c r="D8" s="11">
        <v>0</v>
      </c>
      <c r="E8" s="11">
        <v>54.437291999999992</v>
      </c>
    </row>
    <row r="9" spans="2:5" x14ac:dyDescent="0.2">
      <c r="B9" s="1" t="s">
        <v>146</v>
      </c>
      <c r="C9" s="11">
        <v>92.211459313548374</v>
      </c>
      <c r="D9" s="11">
        <v>0</v>
      </c>
      <c r="E9" s="11">
        <v>92.211459313548374</v>
      </c>
    </row>
    <row r="10" spans="2:5" x14ac:dyDescent="0.2">
      <c r="B10" s="1" t="s">
        <v>25</v>
      </c>
      <c r="C10" s="11">
        <v>83.144572541766209</v>
      </c>
      <c r="D10" s="11">
        <v>0</v>
      </c>
      <c r="E10" s="11">
        <v>83.144572541766209</v>
      </c>
    </row>
    <row r="11" spans="2:5" x14ac:dyDescent="0.2">
      <c r="B11" s="1" t="s">
        <v>26</v>
      </c>
      <c r="C11" s="11">
        <v>114.74966247140173</v>
      </c>
      <c r="D11" s="11">
        <v>-10</v>
      </c>
      <c r="E11" s="11">
        <v>104.74966247140173</v>
      </c>
    </row>
    <row r="12" spans="2:5" x14ac:dyDescent="0.2">
      <c r="B12" s="1" t="s">
        <v>49</v>
      </c>
      <c r="C12" s="11">
        <v>94.605101957472471</v>
      </c>
      <c r="D12" s="11">
        <v>22</v>
      </c>
      <c r="E12" s="11">
        <v>116.60510195747247</v>
      </c>
    </row>
    <row r="13" spans="2:5" x14ac:dyDescent="0.2">
      <c r="B13" s="1" t="s">
        <v>151</v>
      </c>
      <c r="C13" s="11">
        <v>90.625028017679995</v>
      </c>
      <c r="D13" s="11">
        <v>0</v>
      </c>
      <c r="E13" s="11">
        <v>90.625028017679995</v>
      </c>
    </row>
    <row r="14" spans="2:5" x14ac:dyDescent="0.2">
      <c r="B14" s="1" t="s">
        <v>5</v>
      </c>
      <c r="C14" s="11">
        <v>782.46750157185318</v>
      </c>
      <c r="D14" s="11">
        <v>888.77842686601275</v>
      </c>
      <c r="E14" s="11">
        <v>1671.245928437866</v>
      </c>
    </row>
    <row r="15" spans="2:5" x14ac:dyDescent="0.2">
      <c r="B15" s="1" t="s">
        <v>27</v>
      </c>
      <c r="C15" s="11">
        <v>158.77842686601267</v>
      </c>
      <c r="D15" s="11">
        <v>-158.77842686601267</v>
      </c>
      <c r="E15" s="11">
        <v>0</v>
      </c>
    </row>
    <row r="16" spans="2:5" x14ac:dyDescent="0.2">
      <c r="B16" s="1" t="s">
        <v>53</v>
      </c>
      <c r="C16" s="11">
        <v>984.47388101443175</v>
      </c>
      <c r="D16" s="11">
        <v>0</v>
      </c>
      <c r="E16" s="11">
        <v>984.47388101443175</v>
      </c>
    </row>
    <row r="17" spans="2:5" x14ac:dyDescent="0.2">
      <c r="B17" s="1" t="s">
        <v>6</v>
      </c>
      <c r="C17" s="11">
        <v>869.06512278658533</v>
      </c>
      <c r="D17" s="11">
        <v>0</v>
      </c>
      <c r="E17" s="11">
        <v>869.06512278658533</v>
      </c>
    </row>
    <row r="18" spans="2:5" x14ac:dyDescent="0.2">
      <c r="B18" s="1" t="s">
        <v>7</v>
      </c>
      <c r="C18" s="11">
        <v>1229.9117104188781</v>
      </c>
      <c r="D18" s="11">
        <v>0</v>
      </c>
      <c r="E18" s="11">
        <v>1229.9117104188781</v>
      </c>
    </row>
    <row r="19" spans="2:5" x14ac:dyDescent="0.2">
      <c r="B19" s="1" t="s">
        <v>8</v>
      </c>
      <c r="C19" s="11">
        <v>279.99311588304965</v>
      </c>
      <c r="D19" s="11">
        <v>0</v>
      </c>
      <c r="E19" s="11">
        <v>279.99311588304965</v>
      </c>
    </row>
    <row r="20" spans="2:5" x14ac:dyDescent="0.2">
      <c r="B20" s="1" t="s">
        <v>91</v>
      </c>
      <c r="C20" s="11">
        <v>28</v>
      </c>
      <c r="D20" s="11">
        <v>0</v>
      </c>
      <c r="E20" s="11">
        <v>28</v>
      </c>
    </row>
    <row r="21" spans="2:5" x14ac:dyDescent="0.2">
      <c r="B21" s="1" t="s">
        <v>56</v>
      </c>
      <c r="C21" s="11">
        <v>80.94</v>
      </c>
      <c r="D21" s="11">
        <v>0</v>
      </c>
      <c r="E21" s="11">
        <v>80.94</v>
      </c>
    </row>
    <row r="22" spans="2:5" x14ac:dyDescent="0.2">
      <c r="B22" s="1" t="s">
        <v>88</v>
      </c>
      <c r="C22" s="11">
        <v>5813.1783409161644</v>
      </c>
      <c r="D22" s="11">
        <v>1520.4445918700335</v>
      </c>
      <c r="E22" s="11">
        <v>7333.6229327861984</v>
      </c>
    </row>
    <row r="23" spans="2:5" x14ac:dyDescent="0.2">
      <c r="B23" s="1" t="s">
        <v>65</v>
      </c>
      <c r="C23" s="11">
        <v>25.912346409963494</v>
      </c>
      <c r="D23" s="11">
        <v>0</v>
      </c>
      <c r="E23" s="11">
        <v>25.912346409963494</v>
      </c>
    </row>
    <row r="24" spans="2:5" x14ac:dyDescent="0.2">
      <c r="B24" s="1" t="s">
        <v>67</v>
      </c>
      <c r="C24" s="11">
        <v>269.14603493835529</v>
      </c>
      <c r="D24" s="11">
        <v>13.651322645429966</v>
      </c>
      <c r="E24" s="11">
        <v>282.79735758378524</v>
      </c>
    </row>
    <row r="25" spans="2:5" x14ac:dyDescent="0.2">
      <c r="B25" s="1" t="s">
        <v>74</v>
      </c>
      <c r="C25" s="11">
        <v>115.29184257278472</v>
      </c>
      <c r="D25" s="11">
        <v>0</v>
      </c>
      <c r="E25" s="11">
        <v>115.29184257278472</v>
      </c>
    </row>
    <row r="26" spans="2:5" x14ac:dyDescent="0.2">
      <c r="B26" s="1" t="s">
        <v>83</v>
      </c>
      <c r="C26" s="11">
        <v>2158.0675505575391</v>
      </c>
      <c r="D26" s="11">
        <v>0</v>
      </c>
      <c r="E26" s="11">
        <v>2158.0675505575391</v>
      </c>
    </row>
    <row r="27" spans="2:5" x14ac:dyDescent="0.2">
      <c r="B27" s="1" t="s">
        <v>93</v>
      </c>
      <c r="C27" s="11">
        <v>453.01571319863069</v>
      </c>
      <c r="D27" s="11">
        <v>0</v>
      </c>
      <c r="E27" s="11">
        <v>453.01571319863069</v>
      </c>
    </row>
    <row r="28" spans="2:5" x14ac:dyDescent="0.2">
      <c r="B28" s="1" t="s">
        <v>95</v>
      </c>
      <c r="C28" s="11">
        <v>85</v>
      </c>
      <c r="D28" s="11">
        <v>0</v>
      </c>
      <c r="E28" s="11">
        <v>85</v>
      </c>
    </row>
    <row r="29" spans="2:5" x14ac:dyDescent="0.2">
      <c r="B29" s="1" t="s">
        <v>58</v>
      </c>
      <c r="C29" s="11">
        <v>9378.6325214539174</v>
      </c>
      <c r="D29" s="11">
        <v>0</v>
      </c>
      <c r="E29" s="11">
        <v>9378.6325214539174</v>
      </c>
    </row>
    <row r="30" spans="2:5" x14ac:dyDescent="0.2">
      <c r="B30" s="1" t="s">
        <v>36</v>
      </c>
      <c r="C30" s="11">
        <v>1279.5751036494166</v>
      </c>
      <c r="D30" s="11">
        <v>0</v>
      </c>
      <c r="E30" s="11">
        <v>1279.5751036494166</v>
      </c>
    </row>
    <row r="31" spans="2:5" x14ac:dyDescent="0.2">
      <c r="B31" s="1" t="s">
        <v>37</v>
      </c>
      <c r="C31" s="11">
        <v>990.24373972602734</v>
      </c>
      <c r="D31" s="11">
        <v>0</v>
      </c>
      <c r="E31" s="11">
        <v>990.24373972602734</v>
      </c>
    </row>
    <row r="32" spans="2:5" x14ac:dyDescent="0.2">
      <c r="B32" s="1" t="s">
        <v>42</v>
      </c>
      <c r="C32" s="11">
        <v>429.82649026191348</v>
      </c>
      <c r="D32" s="11">
        <v>0</v>
      </c>
      <c r="E32" s="11">
        <v>429.82649026191348</v>
      </c>
    </row>
    <row r="33" spans="2:5" x14ac:dyDescent="0.2">
      <c r="B33" s="1" t="s">
        <v>9</v>
      </c>
      <c r="C33" s="11">
        <v>15281.00025259571</v>
      </c>
      <c r="D33" s="11">
        <v>0</v>
      </c>
      <c r="E33" s="11">
        <v>15281.00025259571</v>
      </c>
    </row>
    <row r="34" spans="2:5" x14ac:dyDescent="0.2">
      <c r="B34" s="1" t="s">
        <v>10</v>
      </c>
      <c r="C34" s="11">
        <v>4789.560918241621</v>
      </c>
      <c r="D34" s="11">
        <v>-743.65132264543013</v>
      </c>
      <c r="E34" s="11">
        <v>4045.9095955961911</v>
      </c>
    </row>
    <row r="35" spans="2:5" x14ac:dyDescent="0.2">
      <c r="B35" s="1" t="s">
        <v>99</v>
      </c>
      <c r="C35" s="11">
        <v>185</v>
      </c>
      <c r="D35" s="11">
        <v>0</v>
      </c>
      <c r="E35" s="11">
        <v>185</v>
      </c>
    </row>
    <row r="36" spans="2:5" x14ac:dyDescent="0.2">
      <c r="B36" s="1" t="s">
        <v>102</v>
      </c>
      <c r="C36" s="11">
        <v>369.24235981164998</v>
      </c>
      <c r="D36" s="11">
        <v>0</v>
      </c>
      <c r="E36" s="11">
        <v>369.24235981164998</v>
      </c>
    </row>
    <row r="37" spans="2:5" x14ac:dyDescent="0.2">
      <c r="B37" s="1" t="s">
        <v>38</v>
      </c>
      <c r="C37" s="11">
        <v>45.743757449900002</v>
      </c>
      <c r="D37" s="11">
        <v>0</v>
      </c>
      <c r="E37" s="11">
        <v>45.743757449900002</v>
      </c>
    </row>
    <row r="38" spans="2:5" x14ac:dyDescent="0.2">
      <c r="B38" s="1" t="s">
        <v>174</v>
      </c>
      <c r="C38" s="11">
        <v>44.872382291527607</v>
      </c>
      <c r="D38" s="11">
        <v>0</v>
      </c>
      <c r="E38" s="11">
        <v>44.872382291527607</v>
      </c>
    </row>
    <row r="39" spans="2:5" x14ac:dyDescent="0.2">
      <c r="B39" s="1" t="s">
        <v>107</v>
      </c>
      <c r="C39" s="11">
        <v>25.433052267603699</v>
      </c>
      <c r="D39" s="11">
        <v>0</v>
      </c>
      <c r="E39" s="11">
        <v>25.433052267603699</v>
      </c>
    </row>
    <row r="40" spans="2:5" x14ac:dyDescent="0.2">
      <c r="B40" s="1" t="s">
        <v>109</v>
      </c>
      <c r="C40" s="11">
        <v>121.28778917031796</v>
      </c>
      <c r="D40" s="11">
        <v>0</v>
      </c>
      <c r="E40" s="11">
        <v>121.28778917031796</v>
      </c>
    </row>
    <row r="41" spans="2:5" x14ac:dyDescent="0.2">
      <c r="B41" s="1" t="s">
        <v>28</v>
      </c>
      <c r="C41" s="11">
        <v>7</v>
      </c>
      <c r="D41" s="11">
        <v>0</v>
      </c>
      <c r="E41" s="11">
        <v>7</v>
      </c>
    </row>
    <row r="42" spans="2:5" x14ac:dyDescent="0.2">
      <c r="B42" s="1" t="s">
        <v>118</v>
      </c>
      <c r="C42" s="11">
        <v>395.32102654972005</v>
      </c>
      <c r="D42" s="11">
        <v>0</v>
      </c>
      <c r="E42" s="11">
        <v>395.32102654972005</v>
      </c>
    </row>
    <row r="43" spans="2:5" x14ac:dyDescent="0.2">
      <c r="B43" s="1" t="s">
        <v>29</v>
      </c>
      <c r="C43" s="11">
        <v>118.91208939124695</v>
      </c>
      <c r="D43" s="11">
        <v>0</v>
      </c>
      <c r="E43" s="11">
        <v>118.91208939124695</v>
      </c>
    </row>
    <row r="44" spans="2:5" x14ac:dyDescent="0.2">
      <c r="B44" s="1" t="s">
        <v>113</v>
      </c>
      <c r="C44" s="11">
        <v>10868.28146585092</v>
      </c>
      <c r="D44" s="11">
        <v>268</v>
      </c>
      <c r="E44" s="11">
        <v>11136.28146585092</v>
      </c>
    </row>
    <row r="45" spans="2:5" x14ac:dyDescent="0.2">
      <c r="B45" s="1" t="s">
        <v>30</v>
      </c>
      <c r="C45" s="11">
        <v>655.24997131670875</v>
      </c>
      <c r="D45" s="11">
        <v>0</v>
      </c>
      <c r="E45" s="11">
        <v>655.24997131670875</v>
      </c>
    </row>
    <row r="46" spans="2:5" x14ac:dyDescent="0.2">
      <c r="B46" s="1" t="s">
        <v>116</v>
      </c>
      <c r="C46" s="11">
        <v>23.902000000000001</v>
      </c>
      <c r="D46" s="11">
        <v>0</v>
      </c>
      <c r="E46" s="11">
        <v>23.902000000000001</v>
      </c>
    </row>
    <row r="47" spans="2:5" x14ac:dyDescent="0.2">
      <c r="B47" s="1" t="s">
        <v>180</v>
      </c>
      <c r="C47" s="11">
        <v>46.705544854870539</v>
      </c>
      <c r="D47" s="11">
        <v>0</v>
      </c>
      <c r="E47" s="11">
        <v>46.705544854870539</v>
      </c>
    </row>
    <row r="48" spans="2:5" x14ac:dyDescent="0.2">
      <c r="B48" s="1" t="s">
        <v>121</v>
      </c>
      <c r="C48" s="11">
        <v>1977.0391771523057</v>
      </c>
      <c r="D48" s="11">
        <v>0</v>
      </c>
      <c r="E48" s="11">
        <v>1977.0391771523057</v>
      </c>
    </row>
    <row r="49" spans="2:5" x14ac:dyDescent="0.2">
      <c r="B49" s="1" t="s">
        <v>186</v>
      </c>
      <c r="C49" s="11">
        <v>51.080757686400304</v>
      </c>
      <c r="D49" s="11">
        <v>0</v>
      </c>
      <c r="E49" s="11">
        <v>51.080757686400304</v>
      </c>
    </row>
    <row r="50" spans="2:5" x14ac:dyDescent="0.2">
      <c r="B50" s="1" t="s">
        <v>188</v>
      </c>
      <c r="C50" s="11">
        <v>151.12163245905725</v>
      </c>
      <c r="D50" s="11">
        <v>0</v>
      </c>
      <c r="E50" s="11">
        <v>151.12163245905725</v>
      </c>
    </row>
    <row r="51" spans="2:5" x14ac:dyDescent="0.2">
      <c r="B51" s="1" t="s">
        <v>190</v>
      </c>
      <c r="C51" s="11">
        <v>442.81302627385992</v>
      </c>
      <c r="D51" s="11">
        <v>0</v>
      </c>
      <c r="E51" s="11">
        <v>442.81302627385992</v>
      </c>
    </row>
    <row r="52" spans="2:5" x14ac:dyDescent="0.2">
      <c r="B52" s="1" t="s">
        <v>182</v>
      </c>
      <c r="C52" s="11">
        <v>66.409362559527096</v>
      </c>
      <c r="D52" s="11">
        <v>0</v>
      </c>
      <c r="E52" s="11">
        <v>66.409362559527096</v>
      </c>
    </row>
    <row r="53" spans="2:5" x14ac:dyDescent="0.2">
      <c r="B53" s="1" t="s">
        <v>11</v>
      </c>
      <c r="C53" s="11">
        <v>6046.4167605418579</v>
      </c>
      <c r="D53" s="11">
        <v>0</v>
      </c>
      <c r="E53" s="11">
        <v>6046.4167605418579</v>
      </c>
    </row>
    <row r="54" spans="2:5" x14ac:dyDescent="0.2">
      <c r="B54" s="1" t="s">
        <v>126</v>
      </c>
      <c r="C54" s="11">
        <v>720.47097358985729</v>
      </c>
      <c r="D54" s="11">
        <v>0</v>
      </c>
      <c r="E54" s="11">
        <v>720.47097358985729</v>
      </c>
    </row>
    <row r="55" spans="2:5" x14ac:dyDescent="0.2">
      <c r="B55" s="1" t="s">
        <v>31</v>
      </c>
      <c r="C55" s="11">
        <v>165.79391052843448</v>
      </c>
      <c r="D55" s="11">
        <v>-12</v>
      </c>
      <c r="E55" s="11">
        <v>153.79391052843448</v>
      </c>
    </row>
    <row r="56" spans="2:5" x14ac:dyDescent="0.2">
      <c r="B56" s="1" t="s">
        <v>194</v>
      </c>
      <c r="C56" s="11">
        <v>242.46245227586209</v>
      </c>
      <c r="D56" s="11">
        <v>0</v>
      </c>
      <c r="E56" s="11">
        <v>242.46245227586209</v>
      </c>
    </row>
    <row r="57" spans="2:5" x14ac:dyDescent="0.2">
      <c r="B57" s="1" t="s">
        <v>12</v>
      </c>
      <c r="C57" s="11">
        <v>419.9315651567681</v>
      </c>
      <c r="D57" s="11">
        <v>79</v>
      </c>
      <c r="E57" s="11">
        <v>498.9315651567681</v>
      </c>
    </row>
    <row r="58" spans="2:5" x14ac:dyDescent="0.2">
      <c r="B58" s="1" t="s">
        <v>13</v>
      </c>
      <c r="C58" s="11">
        <v>148.56573637822177</v>
      </c>
      <c r="D58" s="11">
        <v>0</v>
      </c>
      <c r="E58" s="11">
        <v>148.56573637822177</v>
      </c>
    </row>
    <row r="59" spans="2:5" x14ac:dyDescent="0.2">
      <c r="B59" s="1" t="s">
        <v>39</v>
      </c>
      <c r="C59" s="11">
        <v>1520.4445918700335</v>
      </c>
      <c r="D59" s="11">
        <v>-1520.4445918700335</v>
      </c>
      <c r="E59" s="11">
        <v>0</v>
      </c>
    </row>
    <row r="60" spans="2:5" x14ac:dyDescent="0.2">
      <c r="B60" s="1" t="s">
        <v>32</v>
      </c>
      <c r="C60" s="11">
        <v>1924.9511140742147</v>
      </c>
      <c r="D60" s="11">
        <v>0</v>
      </c>
      <c r="E60" s="11">
        <v>1924.9511140742147</v>
      </c>
    </row>
    <row r="61" spans="2:5" x14ac:dyDescent="0.2">
      <c r="B61" s="1" t="s">
        <v>197</v>
      </c>
      <c r="C61" s="11">
        <v>46.913599396121995</v>
      </c>
      <c r="D61" s="11">
        <v>0</v>
      </c>
      <c r="E61" s="11">
        <v>46.913599396121995</v>
      </c>
    </row>
    <row r="62" spans="2:5" x14ac:dyDescent="0.2">
      <c r="B62" s="1" t="s">
        <v>14</v>
      </c>
      <c r="C62" s="11">
        <v>2065.8471184672453</v>
      </c>
      <c r="D62" s="11">
        <v>-79</v>
      </c>
      <c r="E62" s="11">
        <v>1986.8471184672453</v>
      </c>
    </row>
    <row r="63" spans="2:5" x14ac:dyDescent="0.2">
      <c r="B63" s="1" t="s">
        <v>15</v>
      </c>
      <c r="C63" s="11">
        <v>1520.4453245322047</v>
      </c>
      <c r="D63" s="11">
        <v>-268</v>
      </c>
      <c r="E63" s="11">
        <v>1252.4453245322047</v>
      </c>
    </row>
    <row r="64" spans="2:5" x14ac:dyDescent="0.2">
      <c r="B64" s="2" t="s">
        <v>16</v>
      </c>
      <c r="C64" s="8">
        <f>SUM(C7:C63)</f>
        <v>76525.786562020468</v>
      </c>
      <c r="D64" s="8">
        <f>SUM(D7:D63)</f>
        <v>0</v>
      </c>
      <c r="E64" s="8">
        <f>SUM(E7:E63)</f>
        <v>76525.786562020468</v>
      </c>
    </row>
    <row r="65" spans="2:5" x14ac:dyDescent="0.2"/>
    <row r="66" spans="2:5" x14ac:dyDescent="0.2">
      <c r="B66" t="s">
        <v>205</v>
      </c>
    </row>
    <row r="67" spans="2:5" x14ac:dyDescent="0.2">
      <c r="B67" t="s">
        <v>206</v>
      </c>
    </row>
    <row r="68" spans="2:5" x14ac:dyDescent="0.2"/>
    <row r="69" spans="2:5" x14ac:dyDescent="0.2">
      <c r="B69" t="s">
        <v>207</v>
      </c>
      <c r="E69" s="23">
        <v>10</v>
      </c>
    </row>
    <row r="70" spans="2:5" x14ac:dyDescent="0.2">
      <c r="B70" t="s">
        <v>208</v>
      </c>
      <c r="E70" s="23">
        <v>12</v>
      </c>
    </row>
    <row r="71" spans="2:5" x14ac:dyDescent="0.2">
      <c r="B71" t="s">
        <v>209</v>
      </c>
      <c r="E71" s="23">
        <v>13.651322645429966</v>
      </c>
    </row>
    <row r="72" spans="2:5" x14ac:dyDescent="0.2">
      <c r="B72" t="s">
        <v>210</v>
      </c>
      <c r="E72" s="23">
        <v>730.00000000000011</v>
      </c>
    </row>
    <row r="73" spans="2:5" x14ac:dyDescent="0.2">
      <c r="B73" t="s">
        <v>211</v>
      </c>
      <c r="E73" s="23">
        <v>158.77842686601267</v>
      </c>
    </row>
    <row r="74" spans="2:5" x14ac:dyDescent="0.2">
      <c r="B74" t="s">
        <v>212</v>
      </c>
      <c r="E74" s="23">
        <v>1520.4445918700335</v>
      </c>
    </row>
    <row r="75" spans="2:5" x14ac:dyDescent="0.2">
      <c r="B75" t="s">
        <v>213</v>
      </c>
      <c r="E75" s="23">
        <v>268</v>
      </c>
    </row>
    <row r="76" spans="2:5" x14ac:dyDescent="0.2">
      <c r="B76" t="s">
        <v>214</v>
      </c>
      <c r="E76" s="23">
        <v>79</v>
      </c>
    </row>
    <row r="77" spans="2:5" x14ac:dyDescent="0.2"/>
    <row r="78" spans="2:5" x14ac:dyDescent="0.2"/>
    <row r="79" spans="2:5" x14ac:dyDescent="0.2"/>
    <row r="80" spans="2:5" x14ac:dyDescent="0.2"/>
  </sheetData>
  <mergeCells count="2">
    <mergeCell ref="B2:E2"/>
    <mergeCell ref="B4:E4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Índice</vt:lpstr>
      <vt:lpstr>Cuadro_9.1</vt:lpstr>
      <vt:lpstr>Cuadro_9.2</vt:lpstr>
      <vt:lpstr>Cuadro_9.3</vt:lpstr>
      <vt:lpstr>Cuadro_9.1!Área_de_impresión</vt:lpstr>
      <vt:lpstr>Cuadro_9.2!Área_de_impresión</vt:lpstr>
      <vt:lpstr>Cuadro_9.3!Área_de_impresión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Montalva</dc:creator>
  <cp:lastModifiedBy>Alfredo Montalva</cp:lastModifiedBy>
  <cp:lastPrinted>2020-02-12T14:54:46Z</cp:lastPrinted>
  <dcterms:created xsi:type="dcterms:W3CDTF">2020-02-11T20:10:42Z</dcterms:created>
  <dcterms:modified xsi:type="dcterms:W3CDTF">2021-02-05T14:33:22Z</dcterms:modified>
</cp:coreProperties>
</file>